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\GP14\P1403 Communication\3. Web site SETI\2. Version 2.0 (Liferay)\8. Tourisme\"/>
    </mc:Choice>
  </mc:AlternateContent>
  <bookViews>
    <workbookView xWindow="120" yWindow="50" windowWidth="12120" windowHeight="9120"/>
  </bookViews>
  <sheets>
    <sheet name="Feuil1" sheetId="1" r:id="rId1"/>
  </sheets>
  <definedNames>
    <definedName name="_xlnm.Print_Titles" localSheetId="0">Feuil1!$1:$6</definedName>
    <definedName name="_xlnm.Print_Area" localSheetId="0">Feuil1!$A$1:$E$372</definedName>
  </definedNames>
  <calcPr calcId="162913"/>
</workbook>
</file>

<file path=xl/calcChain.xml><?xml version="1.0" encoding="utf-8"?>
<calcChain xmlns="http://schemas.openxmlformats.org/spreadsheetml/2006/main">
  <c r="D364" i="1" l="1"/>
  <c r="C364" i="1"/>
  <c r="D340" i="1"/>
  <c r="C340" i="1"/>
  <c r="D333" i="1"/>
  <c r="C333" i="1"/>
  <c r="C320" i="1"/>
  <c r="D311" i="1"/>
  <c r="C311" i="1"/>
  <c r="D300" i="1"/>
  <c r="C300" i="1"/>
  <c r="D292" i="1"/>
  <c r="C292" i="1"/>
  <c r="D282" i="1"/>
  <c r="C282" i="1"/>
  <c r="D274" i="1"/>
  <c r="C274" i="1"/>
  <c r="D262" i="1"/>
  <c r="C262" i="1"/>
  <c r="D252" i="1"/>
  <c r="C252" i="1"/>
  <c r="D237" i="1"/>
  <c r="C237" i="1"/>
  <c r="D229" i="1"/>
  <c r="C229" i="1"/>
  <c r="D216" i="1"/>
  <c r="C216" i="1"/>
  <c r="D203" i="1"/>
  <c r="C203" i="1"/>
  <c r="D183" i="1"/>
  <c r="C183" i="1"/>
  <c r="D169" i="1"/>
  <c r="C169" i="1"/>
  <c r="D157" i="1"/>
  <c r="C157" i="1"/>
  <c r="C148" i="1"/>
  <c r="D148" i="1"/>
  <c r="C129" i="1"/>
  <c r="D129" i="1"/>
  <c r="C117" i="1"/>
  <c r="D117" i="1"/>
  <c r="D102" i="1"/>
  <c r="C102" i="1"/>
  <c r="C342" i="1"/>
  <c r="C348" i="1" s="1"/>
  <c r="D87" i="1"/>
  <c r="C87" i="1"/>
  <c r="D64" i="1"/>
  <c r="C64" i="1"/>
  <c r="D49" i="1"/>
  <c r="C49" i="1"/>
  <c r="D39" i="1"/>
  <c r="C39" i="1"/>
  <c r="C66" i="1"/>
  <c r="C347" i="1" s="1"/>
  <c r="C350" i="1" s="1"/>
  <c r="C366" i="1" s="1"/>
  <c r="D66" i="1"/>
  <c r="D347" i="1" s="1"/>
  <c r="D320" i="1"/>
  <c r="D342" i="1"/>
  <c r="D348" i="1" s="1"/>
  <c r="D350" i="1" l="1"/>
  <c r="D366" i="1" s="1"/>
</calcChain>
</file>

<file path=xl/sharedStrings.xml><?xml version="1.0" encoding="utf-8"?>
<sst xmlns="http://schemas.openxmlformats.org/spreadsheetml/2006/main" count="380" uniqueCount="380">
  <si>
    <r>
      <rPr>
        <sz val="12"/>
        <rFont val="Arial"/>
        <family val="2"/>
      </rPr>
      <t>Nationaler Verband:</t>
    </r>
  </si>
  <si>
    <r>
      <rPr>
        <sz val="12"/>
        <rFont val="Arial"/>
        <family val="2"/>
      </rPr>
      <t>Veranstaltung:</t>
    </r>
  </si>
  <si>
    <r>
      <rPr>
        <sz val="12"/>
        <rFont val="Arial"/>
        <family val="2"/>
      </rPr>
      <t>Ort(e):</t>
    </r>
  </si>
  <si>
    <r>
      <rPr>
        <sz val="12"/>
        <rFont val="Arial"/>
        <family val="2"/>
      </rPr>
      <t>Datum/Daten:</t>
    </r>
  </si>
  <si>
    <r>
      <rPr>
        <sz val="12"/>
        <rFont val="Arial"/>
        <family val="2"/>
      </rPr>
      <t xml:space="preserve">Anzahl Wettkampftage: </t>
    </r>
  </si>
  <si>
    <r>
      <rPr>
        <sz val="12"/>
        <rFont val="Arial"/>
        <family val="2"/>
      </rPr>
      <t xml:space="preserve">Weitere Unterstützungsgesuche an: </t>
    </r>
  </si>
  <si>
    <r>
      <rPr>
        <sz val="12"/>
        <rFont val="Arial"/>
        <family val="2"/>
      </rPr>
      <t>Walliser Delegation der Loterie Romande</t>
    </r>
  </si>
  <si>
    <r>
      <rPr>
        <sz val="12"/>
        <rFont val="Arial"/>
        <family val="2"/>
      </rPr>
      <t>Weitere (bitte ausführen)</t>
    </r>
  </si>
  <si>
    <r>
      <rPr>
        <sz val="12"/>
        <rFont val="Arial"/>
        <family val="2"/>
      </rPr>
      <t xml:space="preserve">Organisator: </t>
    </r>
  </si>
  <si>
    <r>
      <rPr>
        <sz val="12"/>
        <rFont val="Arial"/>
        <family val="2"/>
      </rPr>
      <t>OK-Präsident:</t>
    </r>
  </si>
  <si>
    <r>
      <rPr>
        <sz val="12"/>
        <rFont val="Arial"/>
        <family val="2"/>
      </rPr>
      <t>Name:</t>
    </r>
  </si>
  <si>
    <r>
      <rPr>
        <sz val="12"/>
        <rFont val="Arial"/>
        <family val="2"/>
      </rPr>
      <t>Vorname:</t>
    </r>
  </si>
  <si>
    <r>
      <rPr>
        <sz val="12"/>
        <rFont val="Arial"/>
        <family val="2"/>
      </rPr>
      <t>Adresse:</t>
    </r>
  </si>
  <si>
    <r>
      <rPr>
        <sz val="12"/>
        <rFont val="Arial"/>
        <family val="2"/>
      </rPr>
      <t>PLZ/Ort:</t>
    </r>
  </si>
  <si>
    <r>
      <rPr>
        <sz val="12"/>
        <rFont val="Arial"/>
        <family val="2"/>
      </rPr>
      <t>Tel. P:</t>
    </r>
  </si>
  <si>
    <r>
      <rPr>
        <sz val="12"/>
        <rFont val="Arial"/>
        <family val="2"/>
      </rPr>
      <t>Tel. G:</t>
    </r>
  </si>
  <si>
    <r>
      <rPr>
        <sz val="12"/>
        <rFont val="Arial"/>
        <family val="2"/>
      </rPr>
      <t>Natel:</t>
    </r>
  </si>
  <si>
    <r>
      <rPr>
        <sz val="12"/>
        <rFont val="Arial"/>
        <family val="2"/>
      </rPr>
      <t>E-Mail:</t>
    </r>
  </si>
  <si>
    <r>
      <rPr>
        <sz val="12"/>
        <rFont val="Arial"/>
        <family val="2"/>
      </rPr>
      <t>Hat Ihre Veranstaltung/Wettkampf/Rennen aus dem Sportfonds in den vergangenen Jahren bereits eine Hilfe erhalten?</t>
    </r>
  </si>
  <si>
    <r>
      <rPr>
        <sz val="12"/>
        <rFont val="Arial"/>
        <family val="2"/>
      </rPr>
      <t xml:space="preserve">Wenn ja, wann?                              </t>
    </r>
  </si>
  <si>
    <r>
      <rPr>
        <sz val="12"/>
        <rFont val="Arial"/>
        <family val="2"/>
      </rPr>
      <t xml:space="preserve">  Wie viel? </t>
    </r>
  </si>
  <si>
    <r>
      <rPr>
        <sz val="12"/>
        <rFont val="Arial"/>
        <family val="2"/>
      </rPr>
      <t xml:space="preserve">Adressen Ihrer Internetseite: </t>
    </r>
  </si>
  <si>
    <r>
      <rPr>
        <b/>
        <sz val="20"/>
        <rFont val="Arial"/>
        <family val="2"/>
      </rPr>
      <t>EINNAHMEN</t>
    </r>
  </si>
  <si>
    <r>
      <rPr>
        <b/>
        <sz val="14"/>
        <rFont val="Arial"/>
        <family val="2"/>
      </rPr>
      <t>Teilnehmer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</si>
  <si>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</si>
  <si>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</si>
  <si>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Anmelde- und Einschreibegebühren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</si>
  <si>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</si>
  <si>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Sponsoren / Inserate / Beiträge / Gaben / Spenden</t>
    </r>
  </si>
  <si>
    <r>
      <rPr>
        <b/>
        <sz val="9"/>
        <rFont val="Arial"/>
        <family val="2"/>
      </rPr>
      <t>[Beteiligung der öffentlichen Hand + Sportämter (siehe Rubrik 71 am Schluss des Budgets)]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</si>
  <si>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</si>
  <si>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</si>
  <si>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Sponsoren</t>
    </r>
  </si>
  <si>
    <r>
      <rPr>
        <sz val="9"/>
        <rFont val="Arial"/>
        <family val="2"/>
      </rPr>
      <t>Inserate</t>
    </r>
  </si>
  <si>
    <r>
      <rPr>
        <sz val="9"/>
        <rFont val="Arial"/>
        <family val="2"/>
      </rPr>
      <t>Spenden</t>
    </r>
  </si>
  <si>
    <r>
      <rPr>
        <sz val="9"/>
        <rFont val="Arial"/>
        <family val="2"/>
      </rPr>
      <t>Mitgliederbeiträge</t>
    </r>
  </si>
  <si>
    <r>
      <rPr>
        <sz val="9"/>
        <rFont val="Arial"/>
        <family val="2"/>
      </rPr>
      <t>Weitere Beiträge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</si>
  <si>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</si>
  <si>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Verschiedenes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</si>
  <si>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</si>
  <si>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</si>
  <si>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Verkauf Mahlzeiten</t>
    </r>
  </si>
  <si>
    <r>
      <rPr>
        <sz val="9"/>
        <rFont val="Arial"/>
        <family val="2"/>
      </rPr>
      <t>Verkauf Getränke</t>
    </r>
  </si>
  <si>
    <r>
      <rPr>
        <sz val="9"/>
        <rFont val="Arial"/>
        <family val="2"/>
      </rPr>
      <t>Gala-Dinner</t>
    </r>
  </si>
  <si>
    <r>
      <rPr>
        <sz val="9"/>
        <rFont val="Arial"/>
        <family val="2"/>
      </rPr>
      <t>Tombola</t>
    </r>
  </si>
  <si>
    <r>
      <rPr>
        <sz val="9"/>
        <rFont val="Arial"/>
        <family val="2"/>
      </rPr>
      <t>Zinsen Kreditoren</t>
    </r>
  </si>
  <si>
    <r>
      <rPr>
        <sz val="9"/>
        <rFont val="Arial"/>
        <family val="2"/>
      </rPr>
      <t>Merchandising</t>
    </r>
  </si>
  <si>
    <r>
      <rPr>
        <sz val="9"/>
        <rFont val="Arial"/>
        <family val="2"/>
      </rPr>
      <t>Festschrift / Gönner / Anderes</t>
    </r>
  </si>
  <si>
    <r>
      <rPr>
        <sz val="9"/>
        <rFont val="Arial"/>
        <family val="2"/>
      </rPr>
      <t>Einnahmen der VIP-Programme</t>
    </r>
  </si>
  <si>
    <r>
      <rPr>
        <sz val="9"/>
        <rFont val="Arial"/>
        <family val="2"/>
      </rPr>
      <t>Einnahmen Bild- und Foto-Rechte</t>
    </r>
  </si>
  <si>
    <r>
      <rPr>
        <sz val="9"/>
        <rFont val="Arial"/>
        <family val="2"/>
      </rPr>
      <t>Einnahmen TV-Rechte</t>
    </r>
  </si>
  <si>
    <r>
      <rPr>
        <sz val="9"/>
        <rFont val="Arial"/>
        <family val="2"/>
      </rPr>
      <t>Weitere Einnahmen (bitte ausführen)</t>
    </r>
  </si>
  <si>
    <r>
      <rPr>
        <b/>
        <sz val="11"/>
        <rFont val="Arial"/>
        <family val="2"/>
      </rPr>
      <t>ZWISCHENTOTAL</t>
    </r>
  </si>
  <si>
    <r>
      <rPr>
        <b/>
        <u/>
        <sz val="20"/>
        <rFont val="Arial"/>
        <family val="2"/>
      </rPr>
      <t>TOTAL EINNAHMEN</t>
    </r>
  </si>
  <si>
    <r>
      <rPr>
        <b/>
        <sz val="20"/>
        <rFont val="Arial"/>
        <family val="2"/>
      </rPr>
      <t>AUSGABEN</t>
    </r>
  </si>
  <si>
    <r>
      <rPr>
        <b/>
        <sz val="14"/>
        <rFont val="Arial"/>
        <family val="2"/>
      </rPr>
      <t>Geschäftsführung / Sekretariat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</si>
  <si>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</si>
  <si>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</si>
  <si>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Honorar OK-Präsident</t>
    </r>
  </si>
  <si>
    <r>
      <rPr>
        <sz val="9"/>
        <rFont val="Arial"/>
        <family val="2"/>
      </rPr>
      <t>Repräsentationsspesen OK-Präsident</t>
    </r>
  </si>
  <si>
    <r>
      <rPr>
        <sz val="9"/>
        <rFont val="Arial"/>
        <family val="2"/>
      </rPr>
      <t>Honorar Geschäftsführer/in</t>
    </r>
  </si>
  <si>
    <r>
      <rPr>
        <sz val="9"/>
        <rFont val="Arial"/>
        <family val="2"/>
      </rPr>
      <t>Spesen Generaldirektor/in</t>
    </r>
  </si>
  <si>
    <r>
      <rPr>
        <sz val="9"/>
        <rFont val="Arial"/>
        <family val="2"/>
      </rPr>
      <t>Honorar Sekretär/in</t>
    </r>
  </si>
  <si>
    <r>
      <rPr>
        <sz val="9"/>
        <rFont val="Arial"/>
        <family val="2"/>
      </rPr>
      <t>Spesen Sekretär/in</t>
    </r>
  </si>
  <si>
    <r>
      <rPr>
        <sz val="9"/>
        <rFont val="Arial"/>
        <family val="2"/>
      </rPr>
      <t>Betriebskosten Sekretariat</t>
    </r>
  </si>
  <si>
    <r>
      <rPr>
        <sz val="9"/>
        <rFont val="Arial"/>
        <family val="2"/>
      </rPr>
      <t>Verschiedene Honorare (bitte ausführen)</t>
    </r>
  </si>
  <si>
    <r>
      <rPr>
        <sz val="9"/>
        <rFont val="Arial"/>
        <family val="2"/>
      </rPr>
      <t>Büromaterial</t>
    </r>
  </si>
  <si>
    <r>
      <rPr>
        <sz val="9"/>
        <rFont val="Arial"/>
        <family val="2"/>
      </rPr>
      <t>Büromieten</t>
    </r>
  </si>
  <si>
    <r>
      <rPr>
        <sz val="9"/>
        <rFont val="Arial"/>
        <family val="2"/>
      </rPr>
      <t>EDV-Programme</t>
    </r>
  </si>
  <si>
    <r>
      <rPr>
        <sz val="9"/>
        <rFont val="Arial"/>
        <family val="2"/>
      </rPr>
      <t>Software (Kauf und Lizenz)</t>
    </r>
  </si>
  <si>
    <r>
      <rPr>
        <sz val="9"/>
        <rFont val="Arial"/>
        <family val="2"/>
      </rPr>
      <t>Übersetzungsarbeiten</t>
    </r>
  </si>
  <si>
    <r>
      <rPr>
        <sz val="9"/>
        <rFont val="Arial"/>
        <family val="2"/>
      </rPr>
      <t>Bank- und Postspesen</t>
    </r>
  </si>
  <si>
    <r>
      <rPr>
        <sz val="9"/>
        <rFont val="Arial"/>
        <family val="2"/>
      </rPr>
      <t>Postversand</t>
    </r>
  </si>
  <si>
    <r>
      <rPr>
        <sz val="9"/>
        <rFont val="Arial"/>
        <family val="2"/>
      </rPr>
      <t>Allgemeine Spesen (bitte ausführen)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</si>
  <si>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</si>
  <si>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</si>
  <si>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Konzeptentwicklung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</si>
  <si>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</si>
  <si>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</si>
  <si>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 xml:space="preserve">Vorstudien </t>
    </r>
  </si>
  <si>
    <r>
      <rPr>
        <sz val="9"/>
        <rFont val="Arial"/>
        <family val="2"/>
      </rPr>
      <t>Honorare Sponsorensuche</t>
    </r>
  </si>
  <si>
    <r>
      <rPr>
        <sz val="9"/>
        <rFont val="Arial"/>
        <family val="2"/>
      </rPr>
      <t>Kosten Sponsorensuche</t>
    </r>
  </si>
  <si>
    <r>
      <rPr>
        <sz val="9"/>
        <rFont val="Arial"/>
        <family val="2"/>
      </rPr>
      <t>Informationssitzungen in der Region</t>
    </r>
  </si>
  <si>
    <r>
      <rPr>
        <sz val="9"/>
        <rFont val="Arial"/>
        <family val="2"/>
      </rPr>
      <t>Streckentests / Durchführbarkeit</t>
    </r>
  </si>
  <si>
    <r>
      <rPr>
        <sz val="9"/>
        <rFont val="Arial"/>
        <family val="2"/>
      </rPr>
      <t>Sponsorendossier</t>
    </r>
  </si>
  <si>
    <r>
      <rPr>
        <sz val="9"/>
        <rFont val="Arial"/>
        <family val="2"/>
      </rPr>
      <t>Sponsorenmeeting</t>
    </r>
  </si>
  <si>
    <r>
      <rPr>
        <sz val="9"/>
        <rFont val="Arial"/>
        <family val="2"/>
      </rPr>
      <t>Honorare Grafiker (Logo und Maskottchen)</t>
    </r>
  </si>
  <si>
    <r>
      <rPr>
        <sz val="9"/>
        <rFont val="Arial"/>
        <family val="2"/>
      </rPr>
      <t>Kosten Grafiker</t>
    </r>
  </si>
  <si>
    <r>
      <rPr>
        <sz val="9"/>
        <rFont val="Arial"/>
        <family val="2"/>
      </rPr>
      <t>Kosten Fotograf / Kameramann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</si>
  <si>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</si>
  <si>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</si>
  <si>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Organisationskomitee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</si>
  <si>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</si>
  <si>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</si>
  <si>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Sitzungsspesen OK (Anwesenheitsjetons)</t>
    </r>
  </si>
  <si>
    <r>
      <rPr>
        <sz val="9"/>
        <rFont val="Arial"/>
        <family val="2"/>
      </rPr>
      <t>Verpflegung / Getränke des OK</t>
    </r>
  </si>
  <si>
    <r>
      <rPr>
        <sz val="9"/>
        <rFont val="Arial"/>
        <family val="2"/>
      </rPr>
      <t>Reisespesen OK-Mitglieder</t>
    </r>
  </si>
  <si>
    <r>
      <rPr>
        <sz val="9"/>
        <rFont val="Arial"/>
        <family val="2"/>
      </rPr>
      <t>Repräsentationsspesen OK-Mitglieder</t>
    </r>
  </si>
  <si>
    <r>
      <rPr>
        <sz val="9"/>
        <rFont val="Arial"/>
        <family val="2"/>
      </rPr>
      <t>Telefonspesen OK-Mitglieder</t>
    </r>
  </si>
  <si>
    <r>
      <rPr>
        <sz val="9"/>
        <rFont val="Arial"/>
        <family val="2"/>
      </rPr>
      <t>Telefonspesen OK-Mitglieder</t>
    </r>
  </si>
  <si>
    <r>
      <rPr>
        <sz val="9"/>
        <rFont val="Arial"/>
        <family val="2"/>
      </rPr>
      <t>Weitere Spesen OK-Mitglieder (bitte ausführen)</t>
    </r>
  </si>
  <si>
    <r>
      <rPr>
        <sz val="9"/>
        <rFont val="Arial"/>
        <family val="2"/>
      </rPr>
      <t>Honorare OK-Mitglieder</t>
    </r>
  </si>
  <si>
    <r>
      <rPr>
        <sz val="9"/>
        <rFont val="Arial"/>
        <family val="2"/>
      </rPr>
      <t>Honorare Kommissionspräsidenten</t>
    </r>
  </si>
  <si>
    <r>
      <rPr>
        <sz val="9"/>
        <rFont val="Arial"/>
        <family val="2"/>
      </rPr>
      <t>Spesen Kommissionspräsidenten</t>
    </r>
  </si>
  <si>
    <r>
      <rPr>
        <sz val="9"/>
        <rFont val="Arial"/>
        <family val="2"/>
      </rPr>
      <t>Spesen Kontrollorgan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</si>
  <si>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</si>
  <si>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</si>
  <si>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Druckmaterial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</si>
  <si>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</si>
  <si>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</si>
  <si>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Ausarbeitung des Reglements</t>
    </r>
  </si>
  <si>
    <r>
      <rPr>
        <sz val="9"/>
        <rFont val="Arial"/>
        <family val="2"/>
      </rPr>
      <t>Detaillierte Programme</t>
    </r>
  </si>
  <si>
    <r>
      <rPr>
        <sz val="9"/>
        <rFont val="Arial"/>
        <family val="2"/>
      </rPr>
      <t xml:space="preserve">Kleininserate in den Tageszeitungen </t>
    </r>
  </si>
  <si>
    <r>
      <rPr>
        <sz val="9"/>
        <rFont val="Arial"/>
        <family val="2"/>
      </rPr>
      <t>Festschrift (Konzipierung und Druck)</t>
    </r>
  </si>
  <si>
    <r>
      <rPr>
        <sz val="9"/>
        <rFont val="Arial"/>
        <family val="2"/>
      </rPr>
      <t>Briefpapier</t>
    </r>
  </si>
  <si>
    <r>
      <rPr>
        <sz val="9"/>
        <rFont val="Arial"/>
        <family val="2"/>
      </rPr>
      <t>Briefumschläge</t>
    </r>
  </si>
  <si>
    <r>
      <rPr>
        <sz val="9"/>
        <rFont val="Arial"/>
        <family val="2"/>
      </rPr>
      <t>Startlisten</t>
    </r>
  </si>
  <si>
    <r>
      <rPr>
        <sz val="9"/>
        <rFont val="Arial"/>
        <family val="2"/>
      </rPr>
      <t>Ranglisten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</si>
  <si>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</si>
  <si>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</si>
  <si>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Funktionäre / Freiwillige Helfer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</si>
  <si>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</si>
  <si>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</si>
  <si>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Entschädigungen für Vereine, die Helfer zur Verfügung stellen</t>
    </r>
  </si>
  <si>
    <r>
      <rPr>
        <sz val="9"/>
        <rFont val="Arial"/>
        <family val="2"/>
      </rPr>
      <t>Spesen für Vereine, die Helfer zur Verfügung stellen</t>
    </r>
  </si>
  <si>
    <r>
      <rPr>
        <sz val="9"/>
        <rFont val="Arial"/>
        <family val="2"/>
      </rPr>
      <t>Transport der Helfer</t>
    </r>
  </si>
  <si>
    <r>
      <rPr>
        <sz val="9"/>
        <rFont val="Arial"/>
        <family val="2"/>
      </rPr>
      <t>Bekleidung, T-Shirt für die Helfer</t>
    </r>
  </si>
  <si>
    <r>
      <rPr>
        <sz val="9"/>
        <rFont val="Arial"/>
        <family val="2"/>
      </rPr>
      <t>Helferfest/-abend (ohne Animation)</t>
    </r>
  </si>
  <si>
    <r>
      <rPr>
        <sz val="9"/>
        <rFont val="Arial"/>
        <family val="2"/>
      </rPr>
      <t>Entschädigung Samariter</t>
    </r>
  </si>
  <si>
    <r>
      <rPr>
        <sz val="9"/>
        <rFont val="Arial"/>
        <family val="2"/>
      </rPr>
      <t>Spesen für Samariterdienste</t>
    </r>
  </si>
  <si>
    <r>
      <rPr>
        <sz val="9"/>
        <rFont val="Arial"/>
        <family val="2"/>
      </rPr>
      <t>Entschädigung Ärzte</t>
    </r>
  </si>
  <si>
    <r>
      <rPr>
        <sz val="9"/>
        <rFont val="Arial"/>
        <family val="2"/>
      </rPr>
      <t>Spesen für Ärzte</t>
    </r>
  </si>
  <si>
    <r>
      <rPr>
        <sz val="9"/>
        <rFont val="Arial"/>
        <family val="2"/>
      </rPr>
      <t>Apotheke</t>
    </r>
  </si>
  <si>
    <r>
      <rPr>
        <sz val="9"/>
        <rFont val="Arial"/>
        <family val="2"/>
      </rPr>
      <t>Entschädigung Physiotherapeuten</t>
    </r>
  </si>
  <si>
    <r>
      <rPr>
        <sz val="9"/>
        <rFont val="Arial"/>
        <family val="2"/>
      </rPr>
      <t>Honorare Schieds-/Kampfrichter</t>
    </r>
  </si>
  <si>
    <r>
      <rPr>
        <sz val="9"/>
        <rFont val="Arial"/>
        <family val="2"/>
      </rPr>
      <t>Spesen Schieds-/Kampfrichter</t>
    </r>
  </si>
  <si>
    <r>
      <rPr>
        <sz val="9"/>
        <rFont val="Arial"/>
        <family val="2"/>
      </rPr>
      <t>Spezialisten mit Anstellungsvertrag (bitte ausführen)</t>
    </r>
  </si>
  <si>
    <r>
      <rPr>
        <sz val="9"/>
        <rFont val="Arial"/>
        <family val="2"/>
      </rPr>
      <t>Entschädigung Fahrer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</si>
  <si>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</si>
  <si>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</si>
  <si>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Merchandising (siehe Ziffer 1250)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</si>
  <si>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</si>
  <si>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</si>
  <si>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Gestaltung</t>
    </r>
  </si>
  <si>
    <r>
      <rPr>
        <sz val="9"/>
        <rFont val="Arial"/>
        <family val="2"/>
      </rPr>
      <t>Produktion</t>
    </r>
  </si>
  <si>
    <r>
      <rPr>
        <sz val="9"/>
        <rFont val="Arial"/>
        <family val="2"/>
      </rPr>
      <t>Lagerverwaltung</t>
    </r>
  </si>
  <si>
    <r>
      <rPr>
        <sz val="9"/>
        <rFont val="Arial"/>
        <family val="2"/>
      </rPr>
      <t>Materialtransport</t>
    </r>
  </si>
  <si>
    <r>
      <rPr>
        <sz val="9"/>
        <rFont val="Arial"/>
        <family val="2"/>
      </rPr>
      <t>Versandspesen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</si>
  <si>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</si>
  <si>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</si>
  <si>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VIP-Programm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</si>
  <si>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</si>
  <si>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</si>
  <si>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Ausarbeitung von Spezialprogrammen</t>
    </r>
  </si>
  <si>
    <r>
      <rPr>
        <sz val="9"/>
        <rFont val="Arial"/>
        <family val="2"/>
      </rPr>
      <t>Entschädigung Hostessen</t>
    </r>
  </si>
  <si>
    <r>
      <rPr>
        <sz val="9"/>
        <rFont val="Arial"/>
        <family val="2"/>
      </rPr>
      <t>Spesen Hostessen</t>
    </r>
  </si>
  <si>
    <r>
      <rPr>
        <sz val="9"/>
        <rFont val="Arial"/>
        <family val="2"/>
      </rPr>
      <t>Badges oder andere Kennzeichnung</t>
    </r>
  </si>
  <si>
    <r>
      <rPr>
        <sz val="9"/>
        <rFont val="Arial"/>
        <family val="2"/>
      </rPr>
      <t>Cocktails, Mahlzeiten, Aperitif</t>
    </r>
  </si>
  <si>
    <r>
      <rPr>
        <sz val="9"/>
        <rFont val="Arial"/>
        <family val="2"/>
      </rPr>
      <t>Transport VIPs</t>
    </r>
  </si>
  <si>
    <r>
      <rPr>
        <sz val="9"/>
        <rFont val="Arial"/>
        <family val="2"/>
      </rPr>
      <t>Unterkunft VIPs</t>
    </r>
  </si>
  <si>
    <r>
      <rPr>
        <sz val="9"/>
        <rFont val="Arial"/>
        <family val="2"/>
      </rPr>
      <t>Geschenke VIPs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</si>
  <si>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</si>
  <si>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</si>
  <si>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Gäste 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</si>
  <si>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</si>
  <si>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</si>
  <si>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Voreinladungen</t>
    </r>
  </si>
  <si>
    <r>
      <rPr>
        <sz val="9"/>
        <rFont val="Arial"/>
        <family val="2"/>
      </rPr>
      <t>Einladungen</t>
    </r>
  </si>
  <si>
    <r>
      <rPr>
        <sz val="9"/>
        <rFont val="Arial"/>
        <family val="2"/>
      </rPr>
      <t>Gästeprogramm</t>
    </r>
  </si>
  <si>
    <r>
      <rPr>
        <sz val="9"/>
        <rFont val="Arial"/>
        <family val="2"/>
      </rPr>
      <t>Entschädigung Hostessen</t>
    </r>
  </si>
  <si>
    <r>
      <rPr>
        <sz val="9"/>
        <rFont val="Arial"/>
        <family val="2"/>
      </rPr>
      <t>Spesen Hostessen</t>
    </r>
  </si>
  <si>
    <r>
      <rPr>
        <sz val="9"/>
        <rFont val="Arial"/>
        <family val="2"/>
      </rPr>
      <t>Badges</t>
    </r>
  </si>
  <si>
    <r>
      <rPr>
        <sz val="9"/>
        <rFont val="Arial"/>
        <family val="2"/>
      </rPr>
      <t>Mahlzeiten, Aperitif Gäste</t>
    </r>
  </si>
  <si>
    <r>
      <rPr>
        <sz val="9"/>
        <rFont val="Arial"/>
        <family val="2"/>
      </rPr>
      <t>Transport Gäste</t>
    </r>
  </si>
  <si>
    <r>
      <rPr>
        <sz val="9"/>
        <rFont val="Arial"/>
        <family val="2"/>
      </rPr>
      <t>Unterkunft Gäste</t>
    </r>
  </si>
  <si>
    <r>
      <rPr>
        <sz val="9"/>
        <rFont val="Arial"/>
        <family val="2"/>
      </rPr>
      <t>Geschenke Gäste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</si>
  <si>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</si>
  <si>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</si>
  <si>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Öffentlichkeitsarbeit / Medien (siehe Position 1281)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</si>
  <si>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</si>
  <si>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</si>
  <si>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Pressezentrum (Räume) und Einrichtung</t>
    </r>
  </si>
  <si>
    <r>
      <rPr>
        <sz val="9"/>
        <rFont val="Arial"/>
        <family val="2"/>
      </rPr>
      <t>Konferenzen und Medienmitteilungen</t>
    </r>
  </si>
  <si>
    <r>
      <rPr>
        <sz val="9"/>
        <rFont val="Arial"/>
        <family val="2"/>
      </rPr>
      <t>Transport / Unterkunft / Mahlzeiten Medienvertreter</t>
    </r>
  </si>
  <si>
    <r>
      <rPr>
        <sz val="9"/>
        <rFont val="Arial"/>
        <family val="2"/>
      </rPr>
      <t xml:space="preserve">Inserate/Werbung in der Presse </t>
    </r>
  </si>
  <si>
    <r>
      <rPr>
        <sz val="9"/>
        <rFont val="Arial"/>
        <family val="2"/>
      </rPr>
      <t>Veranstaltungs- / Werbeplakate</t>
    </r>
  </si>
  <si>
    <r>
      <rPr>
        <sz val="9"/>
        <rFont val="Arial"/>
        <family val="2"/>
      </rPr>
      <t>Ausstellungsstand</t>
    </r>
  </si>
  <si>
    <r>
      <rPr>
        <sz val="9"/>
        <rFont val="Arial"/>
        <family val="2"/>
      </rPr>
      <t>Honorare Webmaster (nur beim ersten Mal)</t>
    </r>
  </si>
  <si>
    <r>
      <rPr>
        <sz val="9"/>
        <rFont val="Arial"/>
        <family val="2"/>
      </rPr>
      <t xml:space="preserve">Spesen Webmaster </t>
    </r>
  </si>
  <si>
    <r>
      <rPr>
        <sz val="9"/>
        <rFont val="Arial"/>
        <family val="2"/>
      </rPr>
      <t>Kosten Internetseite (Aktualisierung)</t>
    </r>
  </si>
  <si>
    <r>
      <rPr>
        <sz val="9"/>
        <rFont val="Arial"/>
        <family val="2"/>
      </rPr>
      <t>Kosten Internetseite (andere)</t>
    </r>
  </si>
  <si>
    <r>
      <rPr>
        <sz val="9"/>
        <rFont val="Arial"/>
        <family val="2"/>
      </rPr>
      <t>Honorare Fotografen</t>
    </r>
  </si>
  <si>
    <r>
      <rPr>
        <sz val="9"/>
        <rFont val="Arial"/>
        <family val="2"/>
      </rPr>
      <t>Kosten Fotografen</t>
    </r>
  </si>
  <si>
    <r>
      <rPr>
        <sz val="9"/>
        <rFont val="Arial"/>
        <family val="2"/>
      </rPr>
      <t xml:space="preserve">Verträge mit TV- und Radiostationen </t>
    </r>
  </si>
  <si>
    <r>
      <rPr>
        <sz val="9"/>
        <rFont val="Arial"/>
        <family val="2"/>
      </rPr>
      <t>Dokumentation, Fotos</t>
    </r>
  </si>
  <si>
    <r>
      <rPr>
        <sz val="9"/>
        <rFont val="Arial"/>
        <family val="2"/>
      </rPr>
      <t>TV- und Radiokommentatoren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</si>
  <si>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</si>
  <si>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</si>
  <si>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 xml:space="preserve">Billetterie / Tombola </t>
    </r>
    <r>
      <rPr>
        <b/>
        <sz val="11"/>
        <rFont val="Arial"/>
      </rPr>
      <t>(siehe Punkte 1220 und 1240)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</si>
  <si>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</si>
  <si>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</si>
  <si>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Druck Billette</t>
    </r>
  </si>
  <si>
    <r>
      <rPr>
        <sz val="9"/>
        <rFont val="Arial"/>
        <family val="2"/>
      </rPr>
      <t>Management Billettverkauf</t>
    </r>
  </si>
  <si>
    <r>
      <rPr>
        <sz val="9"/>
        <rFont val="Arial"/>
        <family val="2"/>
      </rPr>
      <t>Verkauf Tombolalose</t>
    </r>
  </si>
  <si>
    <r>
      <rPr>
        <sz val="9"/>
        <rFont val="Arial"/>
        <family val="2"/>
      </rPr>
      <t>Versandspesen</t>
    </r>
  </si>
  <si>
    <r>
      <rPr>
        <sz val="9"/>
        <rFont val="Arial"/>
        <family val="2"/>
      </rPr>
      <t>Eintrittskontrolle an verschiedenen Standorten</t>
    </r>
  </si>
  <si>
    <r>
      <rPr>
        <sz val="9"/>
        <rFont val="Arial"/>
        <family val="2"/>
      </rPr>
      <t>Preise / Tombolalose</t>
    </r>
  </si>
  <si>
    <r>
      <rPr>
        <sz val="9"/>
        <rFont val="Arial"/>
        <family val="2"/>
      </rPr>
      <t>Kosten für Bewilligung</t>
    </r>
  </si>
  <si>
    <r>
      <rPr>
        <sz val="9"/>
        <rFont val="Arial"/>
        <family val="2"/>
      </rPr>
      <t>Kosten Notar (bei Auslosung)</t>
    </r>
  </si>
  <si>
    <r>
      <rPr>
        <sz val="9"/>
        <rFont val="Arial"/>
        <family val="2"/>
      </rPr>
      <t>Kosten Bekanntgabe Ergebnisse (Amtsblatt)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</si>
  <si>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</si>
  <si>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</si>
  <si>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Transporte / Fahrzeuge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</si>
  <si>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</si>
  <si>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</si>
  <si>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10"/>
        <rFont val="Arial"/>
        <family val="2"/>
      </rPr>
      <t>Transport der Teilnehmer</t>
    </r>
  </si>
  <si>
    <r>
      <rPr>
        <sz val="10"/>
        <rFont val="Arial"/>
        <family val="2"/>
      </rPr>
      <t>Transport der Funktionäre/Helfer</t>
    </r>
  </si>
  <si>
    <r>
      <rPr>
        <sz val="10"/>
        <rFont val="Arial"/>
        <family val="2"/>
      </rPr>
      <t>Transport der persönlichen Sachen der Teilnehmer</t>
    </r>
  </si>
  <si>
    <r>
      <rPr>
        <sz val="9"/>
        <rFont val="Arial"/>
        <family val="2"/>
      </rPr>
      <t>Transport Nachschub</t>
    </r>
  </si>
  <si>
    <r>
      <rPr>
        <sz val="9"/>
        <rFont val="Arial"/>
        <family val="2"/>
      </rPr>
      <t>Transport von Material fürs Aufrichten, den Parcours und die Infrastruktur im Allgemeinen</t>
    </r>
  </si>
  <si>
    <r>
      <rPr>
        <sz val="9"/>
        <rFont val="Arial"/>
        <family val="2"/>
      </rPr>
      <t>Ambulanz [Bereitschaftsdienst]</t>
    </r>
  </si>
  <si>
    <r>
      <rPr>
        <sz val="9"/>
        <rFont val="Arial"/>
        <family val="2"/>
      </rPr>
      <t>Helikopter [Bereitschaft]</t>
    </r>
  </si>
  <si>
    <r>
      <rPr>
        <sz val="9"/>
        <rFont val="Arial"/>
        <family val="2"/>
      </rPr>
      <t>Kosten für die Fahrzeuge des Organisators während der Veranstaltung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</si>
  <si>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</si>
  <si>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</si>
  <si>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Mahlzeiten / Verpflegung / Getränke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</si>
  <si>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</si>
  <si>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</si>
  <si>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Personal- und Materialkosten für die Versorgungsposten während der Veranstaltung</t>
    </r>
  </si>
  <si>
    <r>
      <rPr>
        <sz val="9"/>
        <rFont val="Arial"/>
        <family val="2"/>
      </rPr>
      <t>Verpflegung Funktionäre und Helfer während der Wettkämpfe</t>
    </r>
  </si>
  <si>
    <r>
      <rPr>
        <sz val="9"/>
        <rFont val="Arial"/>
        <family val="2"/>
      </rPr>
      <t>Getränke und Zutaten für die Vorbereitung der Mahlzeiten/Verpflegung während des Wettkampfs</t>
    </r>
  </si>
  <si>
    <r>
      <rPr>
        <sz val="9"/>
        <rFont val="Arial"/>
        <family val="2"/>
      </rPr>
      <t>Vorbereitung von Mahlzeiten für die Zuschauer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</si>
  <si>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</si>
  <si>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</si>
  <si>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Infrastrukturen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</si>
  <si>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</si>
  <si>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</si>
  <si>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Zeltmiete und Auf-/Abbau</t>
    </r>
  </si>
  <si>
    <r>
      <rPr>
        <sz val="9"/>
        <rFont val="Arial"/>
        <family val="2"/>
      </rPr>
      <t>Miete Küchenelemente</t>
    </r>
  </si>
  <si>
    <r>
      <rPr>
        <sz val="9"/>
        <rFont val="Arial"/>
        <family val="2"/>
      </rPr>
      <t>Installation von provisorischen Duschen</t>
    </r>
  </si>
  <si>
    <r>
      <rPr>
        <sz val="9"/>
        <rFont val="Arial"/>
        <family val="2"/>
      </rPr>
      <t>Miete Toiletten</t>
    </r>
  </si>
  <si>
    <r>
      <rPr>
        <sz val="9"/>
        <rFont val="Arial"/>
        <family val="2"/>
      </rPr>
      <t>Auf-/Abbau Zuschauertribünen</t>
    </r>
  </si>
  <si>
    <r>
      <rPr>
        <sz val="9"/>
        <rFont val="Arial"/>
        <family val="2"/>
      </rPr>
      <t>Miete oder Kauf von spezifischem Material</t>
    </r>
  </si>
  <si>
    <r>
      <rPr>
        <sz val="9"/>
        <rFont val="Arial"/>
        <family val="2"/>
      </rPr>
      <t>Bau von Kabinen für die Kommentatoren</t>
    </r>
  </si>
  <si>
    <r>
      <rPr>
        <sz val="10"/>
        <rFont val="Arial"/>
        <family val="2"/>
      </rPr>
      <t>Diverse Dekorationen</t>
    </r>
  </si>
  <si>
    <r>
      <rPr>
        <sz val="9"/>
        <rFont val="Arial"/>
        <family val="2"/>
      </rPr>
      <t>VIP-Village (Aufbau und Einrichtung)</t>
    </r>
  </si>
  <si>
    <r>
      <rPr>
        <sz val="9"/>
        <rFont val="Arial"/>
        <family val="2"/>
      </rPr>
      <t>Sound (Start- und Zielgelände)</t>
    </r>
  </si>
  <si>
    <r>
      <rPr>
        <sz val="9"/>
        <rFont val="Arial"/>
        <family val="2"/>
      </rPr>
      <t>Grossleinwand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</si>
  <si>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</si>
  <si>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</si>
  <si>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Wettkampfstandorte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</si>
  <si>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</si>
  <si>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</si>
  <si>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Verschiedene Aufrichtarbeiten</t>
    </r>
  </si>
  <si>
    <r>
      <rPr>
        <sz val="9"/>
        <rFont val="Arial"/>
        <family val="2"/>
      </rPr>
      <t>Streckensignalisierung</t>
    </r>
  </si>
  <si>
    <r>
      <rPr>
        <sz val="9"/>
        <rFont val="Arial"/>
        <family val="2"/>
      </rPr>
      <t>Start- / Zielgelände (Banden, Stromversorgung)</t>
    </r>
  </si>
  <si>
    <r>
      <rPr>
        <sz val="9"/>
        <rFont val="Arial"/>
        <family val="2"/>
      </rPr>
      <t>Wettkampfgelände</t>
    </r>
  </si>
  <si>
    <r>
      <rPr>
        <sz val="9"/>
        <rFont val="Arial"/>
        <family val="2"/>
      </rPr>
      <t>Sicherheit der Teilnehmer während des Wettkampfs</t>
    </r>
  </si>
  <si>
    <r>
      <rPr>
        <sz val="9"/>
        <rFont val="Arial"/>
        <family val="2"/>
      </rPr>
      <t>Kosten für die Einrichtung der Parcours (mit Belegen)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</si>
  <si>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</si>
  <si>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</si>
  <si>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Wettkämpfer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</si>
  <si>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</si>
  <si>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</si>
  <si>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Startnummern</t>
    </r>
  </si>
  <si>
    <r>
      <rPr>
        <sz val="9"/>
        <rFont val="Arial"/>
        <family val="2"/>
      </rPr>
      <t>Chips</t>
    </r>
  </si>
  <si>
    <r>
      <rPr>
        <sz val="9"/>
        <rFont val="Arial"/>
        <family val="2"/>
      </rPr>
      <t>Technischer Dienst für die Teilnehmer</t>
    </r>
  </si>
  <si>
    <r>
      <rPr>
        <sz val="9"/>
        <rFont val="Arial"/>
        <family val="2"/>
      </rPr>
      <t>Teilnahmebestätigung</t>
    </r>
  </si>
  <si>
    <r>
      <rPr>
        <sz val="9"/>
        <rFont val="Arial"/>
        <family val="2"/>
      </rPr>
      <t>Abendveranstaltung für die Teilnehmer</t>
    </r>
  </si>
  <si>
    <r>
      <rPr>
        <sz val="9"/>
        <rFont val="Arial"/>
        <family val="2"/>
      </rPr>
      <t>Verpflegung Teilnehmer</t>
    </r>
  </si>
  <si>
    <r>
      <rPr>
        <sz val="9"/>
        <rFont val="Arial"/>
        <family val="2"/>
      </rPr>
      <t>Geschenk für die Teilnehmer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</si>
  <si>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</si>
  <si>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</si>
  <si>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Parkplätze, Sicherheit und Bewachung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</si>
  <si>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</si>
  <si>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</si>
  <si>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Kosten für den Einsatz von Feuerwehrleuten für die Parkplätze</t>
    </r>
  </si>
  <si>
    <r>
      <rPr>
        <sz val="9"/>
        <rFont val="Arial"/>
        <family val="2"/>
      </rPr>
      <t>Kosten für den Einsatz von Sicherheitspersonal für die [nächtliche] Bewachung der Wettkampfanlagen und wichtigen Installationen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</si>
  <si>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</si>
  <si>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</si>
  <si>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Übermittlung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</si>
  <si>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</si>
  <si>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</si>
  <si>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Miete Funkgeräte</t>
    </r>
  </si>
  <si>
    <r>
      <rPr>
        <sz val="9"/>
        <rFont val="Arial"/>
        <family val="2"/>
      </rPr>
      <t>Gebühren BAKOM</t>
    </r>
  </si>
  <si>
    <r>
      <rPr>
        <sz val="9"/>
        <rFont val="Arial"/>
        <family val="2"/>
      </rPr>
      <t>Gebühren für das Einrichten eines Netzes</t>
    </r>
  </si>
  <si>
    <r>
      <rPr>
        <sz val="9"/>
        <rFont val="Arial"/>
        <family val="2"/>
      </rPr>
      <t>Informatikmaterial</t>
    </r>
  </si>
  <si>
    <r>
      <rPr>
        <sz val="9"/>
        <rFont val="Arial"/>
        <family val="2"/>
      </rPr>
      <t>Material- und Personalkosten Zeitmessung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</si>
  <si>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</si>
  <si>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</si>
  <si>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Preisgelder / Naturalpreise 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</si>
  <si>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</si>
  <si>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</si>
  <si>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Preisgelder</t>
    </r>
  </si>
  <si>
    <r>
      <rPr>
        <sz val="9"/>
        <rFont val="Arial"/>
        <family val="2"/>
      </rPr>
      <t>Pokale / Souvenirs / Medaillen</t>
    </r>
  </si>
  <si>
    <r>
      <rPr>
        <sz val="9"/>
        <rFont val="Arial"/>
        <family val="2"/>
      </rPr>
      <t>Lokale Produkte für die Gewinner</t>
    </r>
  </si>
  <si>
    <r>
      <rPr>
        <sz val="9"/>
        <rFont val="Arial"/>
        <family val="2"/>
      </rPr>
      <t>Merchandising-Artikel für die Teilnehmer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</si>
  <si>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</si>
  <si>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</si>
  <si>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Siegerehrung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</si>
  <si>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</si>
  <si>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</si>
  <si>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 xml:space="preserve">Spezifische Infrastrukturen </t>
    </r>
  </si>
  <si>
    <r>
      <rPr>
        <sz val="9"/>
        <rFont val="Arial"/>
        <family val="2"/>
      </rPr>
      <t>Soundanlage</t>
    </r>
  </si>
  <si>
    <r>
      <rPr>
        <sz val="9"/>
        <rFont val="Arial"/>
        <family val="2"/>
      </rPr>
      <t>Material</t>
    </r>
  </si>
  <si>
    <r>
      <rPr>
        <sz val="9"/>
        <rFont val="Arial"/>
        <family val="2"/>
      </rPr>
      <t>Dekoration</t>
    </r>
  </si>
  <si>
    <r>
      <rPr>
        <sz val="9"/>
        <rFont val="Arial"/>
        <family val="2"/>
      </rPr>
      <t xml:space="preserve">Fahnen </t>
    </r>
  </si>
  <si>
    <r>
      <rPr>
        <sz val="9"/>
        <rFont val="Arial"/>
        <family val="2"/>
      </rPr>
      <t>Musik</t>
    </r>
  </si>
  <si>
    <r>
      <rPr>
        <sz val="9"/>
        <rFont val="Arial"/>
        <family val="2"/>
      </rPr>
      <t>Animator / Moderator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</si>
  <si>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</si>
  <si>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</si>
  <si>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Animation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</si>
  <si>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</si>
  <si>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</si>
  <si>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Mehrsprachiger Speaker</t>
    </r>
  </si>
  <si>
    <r>
      <rPr>
        <sz val="9"/>
        <rFont val="Arial"/>
        <family val="2"/>
      </rPr>
      <t xml:space="preserve">Tafelmajor </t>
    </r>
  </si>
  <si>
    <r>
      <rPr>
        <sz val="9"/>
        <rFont val="Arial"/>
        <family val="2"/>
      </rPr>
      <t>Unterhaltungsmusik / Orchester</t>
    </r>
  </si>
  <si>
    <r>
      <rPr>
        <sz val="9"/>
        <rFont val="Arial"/>
        <family val="2"/>
      </rPr>
      <t>Komiker / Magier / Bauchredner für Abendveranstaltungen</t>
    </r>
  </si>
  <si>
    <r>
      <rPr>
        <sz val="9"/>
        <rFont val="Arial"/>
        <family val="2"/>
      </rPr>
      <t>Abendveranstaltung für die Öffentlichkeit</t>
    </r>
  </si>
  <si>
    <r>
      <rPr>
        <sz val="9"/>
        <rFont val="Arial"/>
        <family val="2"/>
      </rPr>
      <t>Weitere Ausgaben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</si>
  <si>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</si>
  <si>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Aktivitäten für die Jugend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</si>
  <si>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</si>
  <si>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</si>
  <si>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 xml:space="preserve">Besondere und betreute Aktivitäten für die Jugend </t>
    </r>
    <r>
      <rPr>
        <b/>
        <sz val="9"/>
        <rFont val="Arial"/>
      </rPr>
      <t xml:space="preserve">[dazu muss ein detailliertes Projekt und ein getrenntes Budget präsentiert werden] </t>
    </r>
    <r>
      <rPr>
        <sz val="9"/>
        <rFont val="Arial"/>
      </rPr>
      <t>=  hier nichts vermerken!</t>
    </r>
  </si>
  <si>
    <r>
      <rPr>
        <b/>
        <sz val="14"/>
        <rFont val="Arial"/>
        <family val="2"/>
      </rPr>
      <t>Versicherungen und Bewilligungen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</si>
  <si>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</si>
  <si>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</si>
  <si>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Privathaftpflichtversicherung des Organisators</t>
    </r>
  </si>
  <si>
    <r>
      <rPr>
        <sz val="9"/>
        <rFont val="Arial"/>
        <family val="2"/>
      </rPr>
      <t>Spezialversicherung für die Teilnehmer</t>
    </r>
  </si>
  <si>
    <r>
      <rPr>
        <sz val="9"/>
        <rFont val="Arial"/>
        <family val="2"/>
      </rPr>
      <t>Verschiedene Bewilligungen (Polizei / Kanton / Gemeinde)</t>
    </r>
  </si>
  <si>
    <r>
      <rPr>
        <sz val="9"/>
        <rFont val="Arial"/>
        <family val="2"/>
      </rPr>
      <t>Finanzielle Beiträge an den internationalen Verband</t>
    </r>
  </si>
  <si>
    <r>
      <rPr>
        <sz val="9"/>
        <rFont val="Arial"/>
        <family val="2"/>
      </rPr>
      <t>Finanzielle Beiträge an den nationalen Verband</t>
    </r>
  </si>
  <si>
    <r>
      <rPr>
        <sz val="9"/>
        <rFont val="Arial"/>
        <family val="2"/>
      </rPr>
      <t>Finanzielle Beiträge an den kantonalen Verband</t>
    </r>
  </si>
  <si>
    <r>
      <rPr>
        <sz val="9"/>
        <rFont val="Arial"/>
        <family val="2"/>
      </rPr>
      <t>Weitere Beitrage (bitte ausführen)</t>
    </r>
  </si>
  <si>
    <r>
      <rPr>
        <b/>
        <sz val="11"/>
        <rFont val="Arial"/>
        <family val="2"/>
      </rPr>
      <t>ZWISCHENTOTAL</t>
    </r>
  </si>
  <si>
    <r>
      <rPr>
        <b/>
        <sz val="14"/>
        <rFont val="Arial"/>
        <family val="2"/>
      </rPr>
      <t>Mehrwertsteuer / Steuern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</si>
  <si>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</si>
  <si>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</si>
  <si>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Mehrwertsteuer</t>
    </r>
  </si>
  <si>
    <r>
      <rPr>
        <sz val="10"/>
        <rFont val="Arial"/>
        <family val="2"/>
      </rPr>
      <t xml:space="preserve"> </t>
    </r>
  </si>
  <si>
    <r>
      <rPr>
        <sz val="9"/>
        <rFont val="Arial"/>
        <family val="2"/>
      </rPr>
      <t>Steuern auf die Preisgelder (Quellensteuer)</t>
    </r>
  </si>
  <si>
    <r>
      <rPr>
        <sz val="9"/>
        <rFont val="Arial"/>
        <family val="2"/>
      </rPr>
      <t>Steuern</t>
    </r>
  </si>
  <si>
    <r>
      <rPr>
        <sz val="9"/>
        <rFont val="Arial"/>
        <family val="2"/>
      </rPr>
      <t>Weitere Abgaben (bitte ausführen)</t>
    </r>
  </si>
  <si>
    <r>
      <rPr>
        <b/>
        <sz val="11"/>
        <rFont val="Arial"/>
        <family val="2"/>
      </rPr>
      <t>ZWISCHENTOTAL</t>
    </r>
  </si>
  <si>
    <r>
      <rPr>
        <b/>
        <sz val="24"/>
        <rFont val="Arial"/>
        <family val="2"/>
      </rPr>
      <t>TOTAL AUSGABEN</t>
    </r>
  </si>
  <si>
    <r>
      <rPr>
        <b/>
        <sz val="26"/>
        <rFont val="Arial"/>
        <family val="2"/>
      </rPr>
      <t>ABSCHLUSS</t>
    </r>
  </si>
  <si>
    <r>
      <rPr>
        <b/>
        <sz val="14"/>
        <rFont val="Arial"/>
        <family val="2"/>
      </rPr>
      <t>Zusammenfassung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</si>
  <si>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</si>
  <si>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</si>
  <si>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9"/>
        <rFont val="Arial"/>
        <family val="2"/>
      </rPr>
      <t>Total Einnahmen</t>
    </r>
  </si>
  <si>
    <r>
      <rPr>
        <sz val="9"/>
        <rFont val="Arial"/>
        <family val="2"/>
      </rPr>
      <t>Total Ausgaben</t>
    </r>
  </si>
  <si>
    <r>
      <rPr>
        <b/>
        <sz val="12"/>
        <rFont val="Arial"/>
        <family val="2"/>
      </rPr>
      <t>Gewinn / Verlust</t>
    </r>
    <r>
      <rPr>
        <b/>
        <sz val="12"/>
        <rFont val="Arial"/>
      </rPr>
      <t>, vor Berücksichtigung der Beteiligung der öffentlichen Hand und Sportämter</t>
    </r>
  </si>
  <si>
    <r>
      <rPr>
        <b/>
        <sz val="14"/>
        <rFont val="Arial"/>
        <family val="2"/>
      </rPr>
      <t>Beteiligung der öffentlichen Hand und der Sportämter</t>
    </r>
  </si>
  <si>
    <r>
      <rPr>
        <i/>
        <sz val="12"/>
        <rFont val="Arial"/>
        <family val="2"/>
      </rPr>
      <t>Betrag</t>
    </r>
  </si>
  <si>
    <r>
      <rPr>
        <i/>
        <sz val="12"/>
        <rFont val="Arial"/>
        <family val="2"/>
      </rPr>
      <t>Leer lassen</t>
    </r>
  </si>
  <si>
    <r>
      <rPr>
        <sz val="10"/>
        <rFont val="Arial"/>
        <family val="2"/>
      </rPr>
      <t>Bund (BASPO)</t>
    </r>
  </si>
  <si>
    <r>
      <rPr>
        <sz val="10"/>
        <rFont val="Arial"/>
        <family val="2"/>
      </rPr>
      <t>Kanton (Dienststelle für Wirtschaftsentwicklung)</t>
    </r>
  </si>
  <si>
    <r>
      <rPr>
        <sz val="10"/>
        <rFont val="Arial"/>
        <family val="2"/>
      </rPr>
      <t>Walliser Delegation der Loterie Romande</t>
    </r>
  </si>
  <si>
    <r>
      <rPr>
        <sz val="10"/>
        <rFont val="Arial"/>
        <family val="2"/>
      </rPr>
      <t>Walliser Sportfonds</t>
    </r>
  </si>
  <si>
    <r>
      <rPr>
        <sz val="10"/>
        <rFont val="Arial"/>
        <family val="2"/>
      </rPr>
      <t>Gemeinden</t>
    </r>
  </si>
  <si>
    <r>
      <rPr>
        <sz val="10"/>
        <rFont val="Arial"/>
        <family val="2"/>
      </rPr>
      <t>Verkehrsverein</t>
    </r>
  </si>
  <si>
    <r>
      <rPr>
        <sz val="9"/>
        <rFont val="Arial"/>
        <family val="2"/>
      </rPr>
      <t xml:space="preserve">Internationaler Sportdachverband </t>
    </r>
  </si>
  <si>
    <r>
      <rPr>
        <sz val="9"/>
        <rFont val="Arial"/>
        <family val="2"/>
      </rPr>
      <t>Nationaler Sportdachverband</t>
    </r>
  </si>
  <si>
    <r>
      <rPr>
        <sz val="9"/>
        <rFont val="Arial"/>
        <family val="2"/>
      </rPr>
      <t>Kantonaler Sportdachverband</t>
    </r>
  </si>
  <si>
    <r>
      <rPr>
        <sz val="9"/>
        <rFont val="Arial"/>
        <family val="2"/>
      </rPr>
      <t>Swiss Olympic</t>
    </r>
  </si>
  <si>
    <r>
      <rPr>
        <sz val="10"/>
        <rFont val="Arial"/>
        <family val="2"/>
      </rPr>
      <t>Weitere (bitte ausführen)</t>
    </r>
  </si>
  <si>
    <r>
      <rPr>
        <b/>
        <sz val="11"/>
        <rFont val="Arial"/>
        <family val="2"/>
      </rPr>
      <t>ZWISCHENTOTAL</t>
    </r>
  </si>
  <si>
    <r>
      <rPr>
        <b/>
        <u/>
        <sz val="12"/>
        <rFont val="Arial"/>
        <family val="2"/>
      </rPr>
      <t>Erstellt von</t>
    </r>
  </si>
  <si>
    <r>
      <rPr>
        <sz val="10"/>
        <rFont val="Arial"/>
      </rPr>
      <t xml:space="preserve">
Name: ……………………………………                    Vorname: ……………………………………………………
Ort und Datum: ………..…….……………                    Unterschrift: …………………….……………………………
</t>
    </r>
  </si>
  <si>
    <r>
      <rPr>
        <b/>
        <u/>
        <sz val="12"/>
        <rFont val="Arial"/>
        <family val="2"/>
      </rPr>
      <t>Bestätigt und geprüft durch den OK-Präsidenten</t>
    </r>
  </si>
  <si>
    <r>
      <rPr>
        <sz val="10"/>
        <rFont val="Arial"/>
      </rPr>
      <t xml:space="preserve">
Name: ……………………………………                    Vorname: ……………………………………………………
Ort und Datum: ………….…..……………                    Unterschrift: …………….……………………………………
</t>
    </r>
  </si>
  <si>
    <t>Kosten für die Schaffung von Profilen auf  sozialen Medien (nur beim ersten Mal)</t>
  </si>
  <si>
    <t>Gewinn / Verlust, nach Beteiligung der öffentlichen Hand und Sportämter</t>
  </si>
  <si>
    <t>Billettverkauf</t>
  </si>
  <si>
    <t>Konzept Kandidatur / Vorstellungsdossier</t>
  </si>
  <si>
    <t xml:space="preserve">Kosten für den Einsatz von Sicherheitspersonal für die Billettkontrolle an den verschiedenen Eingängen </t>
  </si>
  <si>
    <r>
      <t>Bemerkungen:</t>
    </r>
    <r>
      <rPr>
        <b/>
        <sz val="10"/>
        <rFont val="Arial"/>
      </rPr>
      <t xml:space="preserve">
</t>
    </r>
    <r>
      <rPr>
        <b/>
        <sz val="10"/>
        <rFont val="Wingdings"/>
        <charset val="2"/>
      </rPr>
      <t></t>
    </r>
    <r>
      <rPr>
        <b/>
        <sz val="10"/>
        <rFont val="Arial"/>
      </rPr>
      <t xml:space="preserve"> Alle Einnahmen und Ausgaben müssen aufgelistet werden.
</t>
    </r>
    <r>
      <rPr>
        <b/>
        <sz val="10"/>
        <rFont val="Wingdings"/>
        <charset val="2"/>
      </rPr>
      <t></t>
    </r>
    <r>
      <rPr>
        <b/>
        <sz val="10"/>
        <rFont val="Arial"/>
      </rPr>
      <t xml:space="preserve"> Bei jeder Rubrik ist es möglich, Unterrubriken zu ergänzen und/oder zu streichen. (Achtung: Berechnungsformel muss angepasst werden!)
</t>
    </r>
    <r>
      <rPr>
        <b/>
        <sz val="10"/>
        <rFont val="Wingdings"/>
        <charset val="2"/>
      </rPr>
      <t></t>
    </r>
    <r>
      <rPr>
        <b/>
        <sz val="10"/>
        <rFont val="Arial"/>
      </rPr>
      <t xml:space="preserve"> Dieses Budget kann uns mithilfe des beiliegenden Speichermediums retourniert werden. Gestützt auf das vorliegende Budget, die anerkannten Ausgaben und den Satz von 5 % wird eine Zusage gemacht. Die Überweisung erfolgt auf Vorlage des vom Kontrollorgan geprüften und gebilligten Endabschluss und nach Einsenden eines Einzahlungsscheins mit IBAN-Nummer. Der endgültig überwiesene Betrag kann nicht über dem versprochenen Betrag liegen.</t>
    </r>
  </si>
  <si>
    <t xml:space="preserve">
Budget für die Gewährung von finanzieller Unterstützung für eine sportliche oder kulturelle Veranstaltung
</t>
  </si>
  <si>
    <t>Dienststelle für Wirtschaft, Tourismus und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</si>
</sst>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9"/>
      <name val="Arial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</font>
    <font>
      <b/>
      <sz val="10"/>
      <name val="Wingdings"/>
      <charset val="2"/>
    </font>
    <font>
      <b/>
      <u/>
      <sz val="10"/>
      <name val="Arial"/>
      <family val="2"/>
    </font>
    <font>
      <i/>
      <sz val="9"/>
      <name val="Arial"/>
      <family val="2"/>
    </font>
    <font>
      <sz val="2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26"/>
      <name val="Arial"/>
      <family val="2"/>
    </font>
    <font>
      <b/>
      <sz val="11"/>
      <name val="Arial"/>
      <family val="2"/>
    </font>
    <font>
      <b/>
      <u/>
      <sz val="2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24"/>
      <name val="Arial"/>
      <family val="2"/>
    </font>
    <font>
      <sz val="10"/>
      <name val="Arial"/>
    </font>
    <font>
      <b/>
      <sz val="13"/>
      <name val="Arial"/>
      <family val="2"/>
    </font>
    <font>
      <b/>
      <u/>
      <sz val="12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"/>
      <family val="2"/>
    </font>
    <font>
      <b/>
      <sz val="11"/>
      <name val="Arial"/>
    </font>
    <font>
      <b/>
      <sz val="9"/>
      <name val="Arial"/>
    </font>
    <font>
      <b/>
      <sz val="12"/>
      <name val="Arial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/>
    <xf numFmtId="0" fontId="11" fillId="0" borderId="0" xfId="0" applyFont="1"/>
    <xf numFmtId="0" fontId="4" fillId="0" borderId="0" xfId="0" applyFont="1"/>
    <xf numFmtId="0" fontId="2" fillId="0" borderId="0" xfId="0" applyFont="1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13" fillId="0" borderId="0" xfId="0" applyFont="1"/>
    <xf numFmtId="0" fontId="4" fillId="0" borderId="0" xfId="0" applyFont="1" applyBorder="1" applyAlignment="1">
      <alignment horizontal="left" vertical="top" wrapText="1"/>
    </xf>
    <xf numFmtId="0" fontId="15" fillId="0" borderId="0" xfId="0" applyFont="1"/>
    <xf numFmtId="0" fontId="12" fillId="0" borderId="2" xfId="0" applyFont="1" applyBorder="1" applyAlignment="1">
      <alignment horizontal="center" vertical="center"/>
    </xf>
    <xf numFmtId="0" fontId="0" fillId="2" borderId="0" xfId="0" applyFill="1" applyBorder="1"/>
    <xf numFmtId="0" fontId="16" fillId="0" borderId="0" xfId="0" applyFont="1" applyAlignment="1">
      <alignment vertical="top" wrapText="1"/>
    </xf>
    <xf numFmtId="0" fontId="3" fillId="0" borderId="0" xfId="0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5" fillId="0" borderId="0" xfId="0" applyFont="1"/>
    <xf numFmtId="0" fontId="19" fillId="0" borderId="0" xfId="0" applyFont="1"/>
    <xf numFmtId="0" fontId="20" fillId="0" borderId="1" xfId="0" applyFont="1" applyBorder="1" applyAlignment="1">
      <alignment horizontal="left" vertical="top" wrapText="1"/>
    </xf>
    <xf numFmtId="0" fontId="2" fillId="2" borderId="0" xfId="0" applyFont="1" applyFill="1" applyBorder="1"/>
    <xf numFmtId="0" fontId="6" fillId="0" borderId="0" xfId="0" applyFont="1" applyBorder="1" applyAlignment="1">
      <alignment horizontal="left" wrapText="1"/>
    </xf>
    <xf numFmtId="0" fontId="14" fillId="0" borderId="0" xfId="0" applyFont="1" applyBorder="1"/>
    <xf numFmtId="0" fontId="14" fillId="2" borderId="0" xfId="0" applyFont="1" applyFill="1" applyBorder="1"/>
    <xf numFmtId="0" fontId="17" fillId="2" borderId="0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0" fontId="1" fillId="0" borderId="0" xfId="0" applyFont="1"/>
    <xf numFmtId="0" fontId="22" fillId="0" borderId="0" xfId="0" applyFont="1"/>
    <xf numFmtId="0" fontId="22" fillId="2" borderId="0" xfId="0" applyFont="1" applyFill="1" applyBorder="1"/>
    <xf numFmtId="0" fontId="22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4" fontId="22" fillId="0" borderId="0" xfId="0" applyNumberFormat="1" applyFont="1" applyBorder="1"/>
    <xf numFmtId="4" fontId="4" fillId="0" borderId="0" xfId="0" applyNumberFormat="1" applyFont="1" applyBorder="1"/>
    <xf numFmtId="4" fontId="2" fillId="2" borderId="0" xfId="0" applyNumberFormat="1" applyFont="1" applyFill="1" applyBorder="1"/>
    <xf numFmtId="4" fontId="22" fillId="2" borderId="0" xfId="0" applyNumberFormat="1" applyFont="1" applyFill="1" applyBorder="1"/>
    <xf numFmtId="164" fontId="14" fillId="0" borderId="2" xfId="0" applyNumberFormat="1" applyFont="1" applyBorder="1"/>
    <xf numFmtId="0" fontId="2" fillId="0" borderId="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4" fontId="14" fillId="0" borderId="2" xfId="0" applyNumberFormat="1" applyFont="1" applyBorder="1" applyProtection="1">
      <protection locked="0"/>
    </xf>
    <xf numFmtId="4" fontId="14" fillId="0" borderId="2" xfId="0" applyNumberFormat="1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4" fontId="14" fillId="2" borderId="2" xfId="0" applyNumberFormat="1" applyFont="1" applyFill="1" applyBorder="1"/>
    <xf numFmtId="0" fontId="13" fillId="2" borderId="0" xfId="0" applyFont="1" applyFill="1"/>
    <xf numFmtId="0" fontId="0" fillId="2" borderId="0" xfId="0" applyFill="1"/>
    <xf numFmtId="4" fontId="14" fillId="2" borderId="0" xfId="0" applyNumberFormat="1" applyFont="1" applyFill="1" applyBorder="1"/>
    <xf numFmtId="0" fontId="2" fillId="2" borderId="0" xfId="0" applyFont="1" applyFill="1" applyBorder="1" applyAlignment="1" applyProtection="1">
      <alignment vertical="top" wrapText="1"/>
      <protection locked="0"/>
    </xf>
    <xf numFmtId="4" fontId="14" fillId="2" borderId="0" xfId="0" applyNumberFormat="1" applyFont="1" applyFill="1" applyBorder="1" applyProtection="1">
      <protection locked="0"/>
    </xf>
    <xf numFmtId="0" fontId="20" fillId="0" borderId="0" xfId="0" applyFont="1"/>
    <xf numFmtId="4" fontId="14" fillId="0" borderId="2" xfId="0" applyNumberFormat="1" applyFont="1" applyBorder="1"/>
    <xf numFmtId="0" fontId="24" fillId="0" borderId="0" xfId="0" applyFont="1" applyAlignment="1">
      <alignment horizontal="center"/>
    </xf>
    <xf numFmtId="0" fontId="14" fillId="0" borderId="2" xfId="0" applyFont="1" applyBorder="1" applyAlignment="1">
      <alignment vertical="top" wrapText="1"/>
    </xf>
    <xf numFmtId="4" fontId="14" fillId="0" borderId="2" xfId="0" applyNumberFormat="1" applyFont="1" applyFill="1" applyBorder="1" applyProtection="1">
      <protection locked="0"/>
    </xf>
    <xf numFmtId="4" fontId="22" fillId="0" borderId="2" xfId="0" applyNumberFormat="1" applyFont="1" applyFill="1" applyBorder="1"/>
    <xf numFmtId="4" fontId="14" fillId="0" borderId="2" xfId="0" applyNumberFormat="1" applyFont="1" applyFill="1" applyBorder="1"/>
    <xf numFmtId="0" fontId="22" fillId="0" borderId="0" xfId="0" applyFont="1" applyFill="1" applyBorder="1"/>
    <xf numFmtId="4" fontId="14" fillId="0" borderId="2" xfId="0" applyNumberFormat="1" applyFont="1" applyFill="1" applyBorder="1" applyAlignment="1" applyProtection="1">
      <alignment horizontal="left" vertical="top" wrapText="1"/>
      <protection locked="0"/>
    </xf>
    <xf numFmtId="164" fontId="14" fillId="0" borderId="2" xfId="0" applyNumberFormat="1" applyFont="1" applyFill="1" applyBorder="1"/>
    <xf numFmtId="0" fontId="17" fillId="0" borderId="4" xfId="0" applyFont="1" applyBorder="1" applyAlignment="1">
      <alignment horizontal="center" vertical="top" wrapText="1"/>
    </xf>
    <xf numFmtId="4" fontId="14" fillId="0" borderId="5" xfId="0" applyNumberFormat="1" applyFont="1" applyFill="1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right" vertical="center"/>
    </xf>
    <xf numFmtId="0" fontId="27" fillId="0" borderId="0" xfId="0" applyFont="1" applyBorder="1"/>
    <xf numFmtId="0" fontId="27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2" borderId="2" xfId="0" applyFont="1" applyFill="1" applyBorder="1"/>
    <xf numFmtId="0" fontId="22" fillId="0" borderId="2" xfId="0" applyFont="1" applyBorder="1"/>
    <xf numFmtId="4" fontId="23" fillId="0" borderId="7" xfId="0" applyNumberFormat="1" applyFont="1" applyFill="1" applyBorder="1"/>
    <xf numFmtId="4" fontId="23" fillId="0" borderId="8" xfId="0" applyNumberFormat="1" applyFont="1" applyFill="1" applyBorder="1"/>
    <xf numFmtId="164" fontId="23" fillId="0" borderId="8" xfId="0" applyNumberFormat="1" applyFont="1" applyFill="1" applyBorder="1"/>
    <xf numFmtId="0" fontId="27" fillId="0" borderId="2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protection locked="0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 applyProtection="1">
      <alignment horizontal="left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31" fillId="4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/>
    </xf>
    <xf numFmtId="0" fontId="27" fillId="0" borderId="2" xfId="0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center"/>
    </xf>
    <xf numFmtId="0" fontId="27" fillId="0" borderId="0" xfId="0" applyFont="1" applyBorder="1" applyAlignment="1"/>
    <xf numFmtId="0" fontId="27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101600</xdr:rowOff>
    </xdr:from>
    <xdr:to>
      <xdr:col>1</xdr:col>
      <xdr:colOff>2082800</xdr:colOff>
      <xdr:row>6</xdr:row>
      <xdr:rowOff>6350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1600"/>
          <a:ext cx="2597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1"/>
  <sheetViews>
    <sheetView tabSelected="1" zoomScaleNormal="100" zoomScaleSheetLayoutView="100" workbookViewId="0">
      <selection activeCell="I11" sqref="I11"/>
    </sheetView>
  </sheetViews>
  <sheetFormatPr baseColWidth="10" defaultRowHeight="12.5" x14ac:dyDescent="0.25"/>
  <cols>
    <col min="1" max="1" width="9.81640625" style="87" customWidth="1"/>
    <col min="2" max="2" width="50.81640625" style="36" customWidth="1"/>
    <col min="3" max="3" width="10.26953125" style="36" customWidth="1"/>
    <col min="4" max="4" width="13.7265625" style="36" customWidth="1"/>
    <col min="5" max="5" width="6.7265625" customWidth="1"/>
  </cols>
  <sheetData>
    <row r="3" spans="1:5" x14ac:dyDescent="0.25">
      <c r="A3" s="80"/>
    </row>
    <row r="4" spans="1:5" x14ac:dyDescent="0.25">
      <c r="A4" s="80"/>
    </row>
    <row r="5" spans="1:5" x14ac:dyDescent="0.25">
      <c r="A5" s="81"/>
    </row>
    <row r="6" spans="1:5" x14ac:dyDescent="0.25">
      <c r="A6" s="80"/>
    </row>
    <row r="7" spans="1:5" ht="9" customHeight="1" x14ac:dyDescent="0.25">
      <c r="A7" s="82"/>
      <c r="B7" s="35"/>
      <c r="C7" s="35"/>
      <c r="D7" s="35"/>
    </row>
    <row r="8" spans="1:5" ht="102" customHeight="1" x14ac:dyDescent="0.25">
      <c r="A8" s="125" t="s">
        <v>378</v>
      </c>
      <c r="B8" s="125"/>
      <c r="C8" s="125"/>
      <c r="D8" s="125"/>
      <c r="E8" s="125"/>
    </row>
    <row r="9" spans="1:5" ht="25.5" customHeight="1" x14ac:dyDescent="0.25">
      <c r="A9" s="126"/>
      <c r="B9" s="126"/>
      <c r="C9" s="126"/>
      <c r="D9" s="126"/>
      <c r="E9" s="126"/>
    </row>
    <row r="10" spans="1:5" s="11" customFormat="1" ht="21.75" customHeight="1" x14ac:dyDescent="0.4">
      <c r="A10" s="123" t="s">
        <v>0</v>
      </c>
      <c r="B10" s="123"/>
      <c r="C10" s="123"/>
      <c r="D10" s="123"/>
      <c r="E10" s="123"/>
    </row>
    <row r="11" spans="1:5" s="27" customFormat="1" ht="21.75" customHeight="1" x14ac:dyDescent="0.35">
      <c r="A11" s="123" t="s">
        <v>1</v>
      </c>
      <c r="B11" s="123"/>
      <c r="C11" s="123"/>
      <c r="D11" s="123"/>
      <c r="E11" s="123"/>
    </row>
    <row r="12" spans="1:5" s="27" customFormat="1" ht="21.75" customHeight="1" x14ac:dyDescent="0.35">
      <c r="A12" s="123" t="s">
        <v>2</v>
      </c>
      <c r="B12" s="123"/>
      <c r="C12" s="123"/>
      <c r="D12" s="123"/>
      <c r="E12" s="123"/>
    </row>
    <row r="13" spans="1:5" s="27" customFormat="1" ht="21.75" customHeight="1" x14ac:dyDescent="0.35">
      <c r="A13" s="123" t="s">
        <v>3</v>
      </c>
      <c r="B13" s="123"/>
      <c r="C13" s="123"/>
      <c r="D13" s="123"/>
      <c r="E13" s="123"/>
    </row>
    <row r="14" spans="1:5" s="27" customFormat="1" ht="21.75" customHeight="1" x14ac:dyDescent="0.35">
      <c r="A14" s="123" t="s">
        <v>4</v>
      </c>
      <c r="B14" s="123"/>
      <c r="C14" s="123"/>
      <c r="D14" s="123"/>
      <c r="E14" s="123"/>
    </row>
    <row r="15" spans="1:5" s="27" customFormat="1" ht="21.75" customHeight="1" x14ac:dyDescent="0.35">
      <c r="A15" s="123" t="s">
        <v>5</v>
      </c>
      <c r="B15" s="123"/>
      <c r="C15" s="123"/>
      <c r="D15" s="123"/>
      <c r="E15" s="123"/>
    </row>
    <row r="16" spans="1:5" s="27" customFormat="1" ht="21.75" customHeight="1" x14ac:dyDescent="0.35">
      <c r="A16" s="118"/>
      <c r="B16" s="119" t="s">
        <v>6</v>
      </c>
      <c r="C16" s="127"/>
      <c r="D16" s="127"/>
      <c r="E16" s="127"/>
    </row>
    <row r="17" spans="1:5" s="27" customFormat="1" ht="21.75" customHeight="1" x14ac:dyDescent="0.35">
      <c r="A17" s="118"/>
      <c r="B17" s="119" t="s">
        <v>379</v>
      </c>
      <c r="C17" s="127"/>
      <c r="D17" s="127"/>
      <c r="E17" s="127"/>
    </row>
    <row r="18" spans="1:5" s="27" customFormat="1" ht="21.75" customHeight="1" x14ac:dyDescent="0.35">
      <c r="A18" s="118"/>
      <c r="B18" s="119" t="s">
        <v>7</v>
      </c>
      <c r="C18" s="127"/>
      <c r="D18" s="127"/>
      <c r="E18" s="127"/>
    </row>
    <row r="19" spans="1:5" s="27" customFormat="1" ht="21.75" customHeight="1" x14ac:dyDescent="0.35">
      <c r="A19" s="123" t="s">
        <v>8</v>
      </c>
      <c r="B19" s="123"/>
      <c r="C19" s="123"/>
      <c r="D19" s="123"/>
      <c r="E19" s="123"/>
    </row>
    <row r="20" spans="1:5" s="27" customFormat="1" ht="21.75" customHeight="1" x14ac:dyDescent="0.35">
      <c r="A20" s="124" t="s">
        <v>9</v>
      </c>
      <c r="B20" s="124"/>
      <c r="C20" s="124"/>
      <c r="D20" s="124"/>
      <c r="E20" s="124"/>
    </row>
    <row r="21" spans="1:5" ht="21.75" customHeight="1" x14ac:dyDescent="0.25">
      <c r="A21" s="76" t="s">
        <v>10</v>
      </c>
      <c r="B21" s="77" t="s">
        <v>11</v>
      </c>
      <c r="C21" s="122"/>
      <c r="D21" s="122"/>
      <c r="E21" s="122"/>
    </row>
    <row r="22" spans="1:5" ht="21.75" customHeight="1" x14ac:dyDescent="0.25">
      <c r="A22" s="76" t="s">
        <v>12</v>
      </c>
      <c r="B22" s="77" t="s">
        <v>13</v>
      </c>
      <c r="C22" s="122"/>
      <c r="D22" s="122"/>
      <c r="E22" s="122"/>
    </row>
    <row r="23" spans="1:5" ht="21.75" customHeight="1" x14ac:dyDescent="0.25">
      <c r="A23" s="76" t="s">
        <v>14</v>
      </c>
      <c r="B23" s="77" t="s">
        <v>15</v>
      </c>
      <c r="C23" s="122"/>
      <c r="D23" s="122"/>
      <c r="E23" s="122"/>
    </row>
    <row r="24" spans="1:5" ht="21.75" customHeight="1" x14ac:dyDescent="0.25">
      <c r="A24" s="76" t="s">
        <v>16</v>
      </c>
      <c r="B24" s="77" t="s">
        <v>17</v>
      </c>
      <c r="C24" s="122"/>
      <c r="D24" s="122"/>
      <c r="E24" s="122"/>
    </row>
    <row r="25" spans="1:5" ht="12" customHeight="1" x14ac:dyDescent="0.25">
      <c r="A25" s="83"/>
      <c r="B25" s="31"/>
      <c r="C25" s="31"/>
      <c r="D25" s="31"/>
      <c r="E25" s="31"/>
    </row>
    <row r="26" spans="1:5" ht="29.25" customHeight="1" x14ac:dyDescent="0.25">
      <c r="A26" s="120" t="s">
        <v>18</v>
      </c>
      <c r="B26" s="121"/>
      <c r="C26" s="121"/>
      <c r="D26" s="121"/>
      <c r="E26" s="121"/>
    </row>
    <row r="27" spans="1:5" ht="12" customHeight="1" x14ac:dyDescent="0.35">
      <c r="A27" s="84"/>
      <c r="B27" s="78"/>
      <c r="C27" s="78"/>
      <c r="D27" s="78"/>
      <c r="E27" s="78"/>
    </row>
    <row r="28" spans="1:5" ht="15.75" customHeight="1" x14ac:dyDescent="0.35">
      <c r="A28" s="131" t="s">
        <v>19</v>
      </c>
      <c r="B28" s="131"/>
      <c r="C28" s="132" t="s">
        <v>20</v>
      </c>
      <c r="D28" s="132"/>
      <c r="E28" s="132"/>
    </row>
    <row r="29" spans="1:5" ht="30.75" customHeight="1" x14ac:dyDescent="0.35">
      <c r="A29" s="85" t="s">
        <v>21</v>
      </c>
      <c r="B29" s="79"/>
      <c r="C29" s="79"/>
      <c r="D29" s="79"/>
      <c r="E29" s="79"/>
    </row>
    <row r="30" spans="1:5" ht="13.5" thickBot="1" x14ac:dyDescent="0.3">
      <c r="A30" s="86"/>
    </row>
    <row r="31" spans="1:5" ht="117" customHeight="1" thickBot="1" x14ac:dyDescent="0.3">
      <c r="A31" s="136" t="s">
        <v>377</v>
      </c>
      <c r="B31" s="137"/>
      <c r="C31" s="137"/>
      <c r="D31" s="137"/>
      <c r="E31" s="138"/>
    </row>
    <row r="32" spans="1:5" ht="42" customHeight="1" x14ac:dyDescent="0.25"/>
    <row r="33" spans="1:8" ht="12" customHeight="1" x14ac:dyDescent="0.25"/>
    <row r="34" spans="1:8" ht="24" customHeight="1" x14ac:dyDescent="0.25">
      <c r="A34" s="88">
        <v>1</v>
      </c>
      <c r="B34" s="5" t="s">
        <v>22</v>
      </c>
      <c r="C34" s="22"/>
      <c r="D34" s="22"/>
    </row>
    <row r="35" spans="1:8" ht="12.75" customHeight="1" x14ac:dyDescent="0.25">
      <c r="A35" s="89"/>
      <c r="B35" s="2"/>
      <c r="C35" s="41"/>
      <c r="D35" s="41"/>
    </row>
    <row r="36" spans="1:8" ht="18" customHeight="1" x14ac:dyDescent="0.25">
      <c r="A36" s="105">
        <v>10</v>
      </c>
      <c r="B36" s="7" t="s">
        <v>23</v>
      </c>
      <c r="C36" s="23" t="s">
        <v>24</v>
      </c>
      <c r="D36" s="19" t="s">
        <v>25</v>
      </c>
    </row>
    <row r="37" spans="1:8" x14ac:dyDescent="0.25">
      <c r="A37" s="75">
        <v>1000</v>
      </c>
      <c r="B37" s="46" t="s">
        <v>26</v>
      </c>
      <c r="C37" s="52"/>
      <c r="D37" s="52"/>
    </row>
    <row r="38" spans="1:8" x14ac:dyDescent="0.25">
      <c r="A38" s="75"/>
      <c r="B38" s="46"/>
      <c r="C38" s="52"/>
      <c r="D38" s="52"/>
    </row>
    <row r="39" spans="1:8" ht="14" x14ac:dyDescent="0.25">
      <c r="A39" s="89"/>
      <c r="B39" s="24" t="s">
        <v>27</v>
      </c>
      <c r="C39" s="52">
        <f>SUM(C37:C38)</f>
        <v>0</v>
      </c>
      <c r="D39" s="52">
        <f>SUM(D37:D38)</f>
        <v>0</v>
      </c>
    </row>
    <row r="40" spans="1:8" ht="6.75" customHeight="1" x14ac:dyDescent="0.25">
      <c r="A40" s="90"/>
      <c r="B40" s="1"/>
    </row>
    <row r="41" spans="1:8" ht="18" customHeight="1" x14ac:dyDescent="0.25">
      <c r="A41" s="91">
        <v>11</v>
      </c>
      <c r="B41" s="135" t="s">
        <v>28</v>
      </c>
      <c r="C41" s="135"/>
      <c r="D41" s="135"/>
    </row>
    <row r="42" spans="1:8" s="12" customFormat="1" ht="12.75" customHeight="1" x14ac:dyDescent="0.25">
      <c r="A42" s="92"/>
      <c r="B42" s="129" t="s">
        <v>29</v>
      </c>
      <c r="C42" s="129"/>
      <c r="D42" s="129"/>
    </row>
    <row r="43" spans="1:8" s="12" customFormat="1" ht="12.75" customHeight="1" x14ac:dyDescent="0.25">
      <c r="A43" s="92"/>
      <c r="B43" s="28"/>
      <c r="C43" s="19" t="s">
        <v>30</v>
      </c>
      <c r="D43" s="19" t="s">
        <v>31</v>
      </c>
    </row>
    <row r="44" spans="1:8" ht="12.75" customHeight="1" x14ac:dyDescent="0.25">
      <c r="A44" s="75">
        <v>1100</v>
      </c>
      <c r="B44" s="47" t="s">
        <v>32</v>
      </c>
      <c r="C44" s="52"/>
      <c r="D44" s="52"/>
    </row>
    <row r="45" spans="1:8" ht="12.75" customHeight="1" x14ac:dyDescent="0.25">
      <c r="A45" s="75">
        <v>1110</v>
      </c>
      <c r="B45" s="47" t="s">
        <v>33</v>
      </c>
      <c r="C45" s="52"/>
      <c r="D45" s="52"/>
    </row>
    <row r="46" spans="1:8" ht="12.75" customHeight="1" x14ac:dyDescent="0.25">
      <c r="A46" s="75">
        <v>1120</v>
      </c>
      <c r="B46" s="47" t="s">
        <v>34</v>
      </c>
      <c r="C46" s="52"/>
      <c r="D46" s="52"/>
      <c r="H46" s="8"/>
    </row>
    <row r="47" spans="1:8" x14ac:dyDescent="0.25">
      <c r="A47" s="75">
        <v>1130</v>
      </c>
      <c r="B47" s="47" t="s">
        <v>35</v>
      </c>
      <c r="C47" s="52"/>
      <c r="D47" s="52"/>
      <c r="H47" s="8"/>
    </row>
    <row r="48" spans="1:8" x14ac:dyDescent="0.25">
      <c r="A48" s="75">
        <v>1140</v>
      </c>
      <c r="B48" s="47" t="s">
        <v>36</v>
      </c>
      <c r="C48" s="52"/>
      <c r="D48" s="52"/>
    </row>
    <row r="49" spans="1:4" ht="14" x14ac:dyDescent="0.25">
      <c r="A49" s="89"/>
      <c r="B49" s="24" t="s">
        <v>37</v>
      </c>
      <c r="C49" s="52">
        <f>SUM(C44:C48)</f>
        <v>0</v>
      </c>
      <c r="D49" s="52">
        <f>SUM(D44:D48)</f>
        <v>0</v>
      </c>
    </row>
    <row r="50" spans="1:4" ht="7.5" customHeight="1" x14ac:dyDescent="0.25">
      <c r="A50" s="93"/>
      <c r="B50" s="2"/>
      <c r="C50" s="37"/>
      <c r="D50" s="38"/>
    </row>
    <row r="51" spans="1:4" ht="18" customHeight="1" x14ac:dyDescent="0.25">
      <c r="A51" s="91">
        <v>12</v>
      </c>
      <c r="B51" s="6" t="s">
        <v>38</v>
      </c>
      <c r="C51" s="19" t="s">
        <v>39</v>
      </c>
      <c r="D51" s="19" t="s">
        <v>40</v>
      </c>
    </row>
    <row r="52" spans="1:4" x14ac:dyDescent="0.25">
      <c r="A52" s="75">
        <v>1200</v>
      </c>
      <c r="B52" s="47" t="s">
        <v>41</v>
      </c>
      <c r="C52" s="52"/>
      <c r="D52" s="52"/>
    </row>
    <row r="53" spans="1:4" x14ac:dyDescent="0.25">
      <c r="A53" s="75">
        <v>1201</v>
      </c>
      <c r="B53" s="47" t="s">
        <v>42</v>
      </c>
      <c r="C53" s="52"/>
      <c r="D53" s="52"/>
    </row>
    <row r="54" spans="1:4" x14ac:dyDescent="0.25">
      <c r="A54" s="75">
        <v>1210</v>
      </c>
      <c r="B54" s="47" t="s">
        <v>43</v>
      </c>
      <c r="C54" s="52"/>
      <c r="D54" s="52"/>
    </row>
    <row r="55" spans="1:4" ht="12.75" customHeight="1" x14ac:dyDescent="0.25">
      <c r="A55" s="94">
        <v>1220</v>
      </c>
      <c r="B55" s="47" t="s">
        <v>44</v>
      </c>
      <c r="C55" s="52"/>
      <c r="D55" s="52"/>
    </row>
    <row r="56" spans="1:4" x14ac:dyDescent="0.25">
      <c r="A56" s="75">
        <v>1230</v>
      </c>
      <c r="B56" s="47" t="s">
        <v>45</v>
      </c>
      <c r="C56" s="52"/>
      <c r="D56" s="52"/>
    </row>
    <row r="57" spans="1:4" x14ac:dyDescent="0.25">
      <c r="A57" s="75">
        <v>1240</v>
      </c>
      <c r="B57" s="47" t="s">
        <v>374</v>
      </c>
      <c r="C57" s="52"/>
      <c r="D57" s="52"/>
    </row>
    <row r="58" spans="1:4" x14ac:dyDescent="0.25">
      <c r="A58" s="75">
        <v>1250</v>
      </c>
      <c r="B58" s="47" t="s">
        <v>46</v>
      </c>
      <c r="C58" s="52"/>
      <c r="D58" s="52"/>
    </row>
    <row r="59" spans="1:4" ht="12.75" customHeight="1" x14ac:dyDescent="0.25">
      <c r="A59" s="94">
        <v>1260</v>
      </c>
      <c r="B59" s="47" t="s">
        <v>47</v>
      </c>
      <c r="C59" s="52"/>
      <c r="D59" s="52"/>
    </row>
    <row r="60" spans="1:4" ht="12" customHeight="1" x14ac:dyDescent="0.25">
      <c r="A60" s="75">
        <v>1270</v>
      </c>
      <c r="B60" s="47" t="s">
        <v>48</v>
      </c>
      <c r="C60" s="52"/>
      <c r="D60" s="52"/>
    </row>
    <row r="61" spans="1:4" x14ac:dyDescent="0.25">
      <c r="A61" s="75">
        <v>1280</v>
      </c>
      <c r="B61" s="47" t="s">
        <v>49</v>
      </c>
      <c r="C61" s="52"/>
      <c r="D61" s="52"/>
    </row>
    <row r="62" spans="1:4" x14ac:dyDescent="0.25">
      <c r="A62" s="75">
        <v>1281</v>
      </c>
      <c r="B62" s="47" t="s">
        <v>50</v>
      </c>
      <c r="C62" s="52"/>
      <c r="D62" s="52"/>
    </row>
    <row r="63" spans="1:4" x14ac:dyDescent="0.25">
      <c r="A63" s="75">
        <v>1290</v>
      </c>
      <c r="B63" s="47" t="s">
        <v>51</v>
      </c>
      <c r="C63" s="52"/>
      <c r="D63" s="52"/>
    </row>
    <row r="64" spans="1:4" ht="14" x14ac:dyDescent="0.25">
      <c r="A64" s="89"/>
      <c r="B64" s="24" t="s">
        <v>52</v>
      </c>
      <c r="C64" s="52">
        <f>SUM(C52:C63)</f>
        <v>0</v>
      </c>
      <c r="D64" s="52">
        <f>SUM(D52:D63)</f>
        <v>0</v>
      </c>
    </row>
    <row r="65" spans="1:8" ht="12.75" customHeight="1" thickBot="1" x14ac:dyDescent="0.3">
      <c r="A65" s="89"/>
      <c r="B65" s="2"/>
      <c r="C65" s="41"/>
      <c r="D65" s="41"/>
    </row>
    <row r="66" spans="1:8" s="26" customFormat="1" ht="36" customHeight="1" thickBot="1" x14ac:dyDescent="0.55000000000000004">
      <c r="A66" s="95"/>
      <c r="B66" s="25" t="s">
        <v>53</v>
      </c>
      <c r="C66" s="116">
        <f>SUM(C39,C49,C64)</f>
        <v>0</v>
      </c>
      <c r="D66" s="116">
        <f>SUM(D39,D49,D64)</f>
        <v>0</v>
      </c>
    </row>
    <row r="67" spans="1:8" ht="25" x14ac:dyDescent="0.25">
      <c r="A67" s="88">
        <v>2</v>
      </c>
      <c r="B67" s="5" t="s">
        <v>54</v>
      </c>
      <c r="G67" s="13"/>
      <c r="H67" s="13"/>
    </row>
    <row r="68" spans="1:8" ht="12" customHeight="1" x14ac:dyDescent="0.25">
      <c r="A68" s="88"/>
      <c r="B68" s="5"/>
      <c r="G68" s="13"/>
      <c r="H68" s="13"/>
    </row>
    <row r="69" spans="1:8" ht="18" customHeight="1" x14ac:dyDescent="0.25">
      <c r="A69" s="91">
        <v>20</v>
      </c>
      <c r="B69" s="6" t="s">
        <v>55</v>
      </c>
      <c r="C69" s="40" t="s">
        <v>56</v>
      </c>
      <c r="D69" s="19" t="s">
        <v>57</v>
      </c>
    </row>
    <row r="70" spans="1:8" x14ac:dyDescent="0.25">
      <c r="A70" s="75">
        <v>2000</v>
      </c>
      <c r="B70" s="47" t="s">
        <v>58</v>
      </c>
      <c r="C70" s="67"/>
      <c r="D70" s="52"/>
    </row>
    <row r="71" spans="1:8" x14ac:dyDescent="0.25">
      <c r="A71" s="75">
        <v>2001</v>
      </c>
      <c r="B71" s="47" t="s">
        <v>59</v>
      </c>
      <c r="C71" s="67"/>
      <c r="D71" s="52"/>
    </row>
    <row r="72" spans="1:8" x14ac:dyDescent="0.25">
      <c r="A72" s="75">
        <v>2010</v>
      </c>
      <c r="B72" s="47" t="s">
        <v>60</v>
      </c>
      <c r="C72" s="67"/>
      <c r="D72" s="52"/>
    </row>
    <row r="73" spans="1:8" x14ac:dyDescent="0.25">
      <c r="A73" s="75">
        <v>2011</v>
      </c>
      <c r="B73" s="47" t="s">
        <v>61</v>
      </c>
      <c r="C73" s="67"/>
      <c r="D73" s="52"/>
    </row>
    <row r="74" spans="1:8" x14ac:dyDescent="0.25">
      <c r="A74" s="75">
        <v>2020</v>
      </c>
      <c r="B74" s="47" t="s">
        <v>62</v>
      </c>
      <c r="C74" s="67"/>
      <c r="D74" s="52"/>
    </row>
    <row r="75" spans="1:8" x14ac:dyDescent="0.25">
      <c r="A75" s="75">
        <v>2021</v>
      </c>
      <c r="B75" s="47" t="s">
        <v>63</v>
      </c>
      <c r="C75" s="67"/>
      <c r="D75" s="52"/>
    </row>
    <row r="76" spans="1:8" x14ac:dyDescent="0.25">
      <c r="A76" s="75">
        <v>2030</v>
      </c>
      <c r="B76" s="47" t="s">
        <v>64</v>
      </c>
      <c r="C76" s="67"/>
      <c r="D76" s="52"/>
    </row>
    <row r="77" spans="1:8" x14ac:dyDescent="0.25">
      <c r="A77" s="75">
        <v>2040</v>
      </c>
      <c r="B77" s="47" t="s">
        <v>65</v>
      </c>
      <c r="C77" s="67"/>
      <c r="D77" s="52"/>
    </row>
    <row r="78" spans="1:8" x14ac:dyDescent="0.25">
      <c r="A78" s="75">
        <v>2050</v>
      </c>
      <c r="B78" s="47" t="s">
        <v>66</v>
      </c>
      <c r="C78" s="67"/>
      <c r="D78" s="52"/>
    </row>
    <row r="79" spans="1:8" x14ac:dyDescent="0.25">
      <c r="A79" s="75">
        <v>2051</v>
      </c>
      <c r="B79" s="47" t="s">
        <v>67</v>
      </c>
      <c r="C79" s="67"/>
      <c r="D79" s="52"/>
    </row>
    <row r="80" spans="1:8" x14ac:dyDescent="0.25">
      <c r="A80" s="75">
        <v>2060</v>
      </c>
      <c r="B80" s="47" t="s">
        <v>68</v>
      </c>
      <c r="C80" s="67"/>
      <c r="D80" s="52"/>
    </row>
    <row r="81" spans="1:4" x14ac:dyDescent="0.25">
      <c r="A81" s="75">
        <v>2061</v>
      </c>
      <c r="B81" s="47" t="s">
        <v>69</v>
      </c>
      <c r="C81" s="67"/>
      <c r="D81" s="52"/>
    </row>
    <row r="82" spans="1:4" x14ac:dyDescent="0.25">
      <c r="A82" s="75">
        <v>2070</v>
      </c>
      <c r="B82" s="47" t="s">
        <v>70</v>
      </c>
      <c r="C82" s="67"/>
      <c r="D82" s="52"/>
    </row>
    <row r="83" spans="1:4" x14ac:dyDescent="0.25">
      <c r="A83" s="75">
        <v>2080</v>
      </c>
      <c r="B83" s="47" t="s">
        <v>71</v>
      </c>
      <c r="C83" s="67"/>
      <c r="D83" s="52"/>
    </row>
    <row r="84" spans="1:4" x14ac:dyDescent="0.25">
      <c r="A84" s="75">
        <v>2081</v>
      </c>
      <c r="B84" s="47" t="s">
        <v>72</v>
      </c>
      <c r="C84" s="67"/>
      <c r="D84" s="52"/>
    </row>
    <row r="85" spans="1:4" s="18" customFormat="1" x14ac:dyDescent="0.25">
      <c r="A85" s="75">
        <v>2090</v>
      </c>
      <c r="B85" s="47" t="s">
        <v>73</v>
      </c>
      <c r="C85" s="67"/>
      <c r="D85" s="52"/>
    </row>
    <row r="86" spans="1:4" x14ac:dyDescent="0.25">
      <c r="A86" s="75">
        <v>2091</v>
      </c>
      <c r="B86" s="47" t="s">
        <v>74</v>
      </c>
      <c r="C86" s="67"/>
      <c r="D86" s="52"/>
    </row>
    <row r="87" spans="1:4" ht="14" x14ac:dyDescent="0.25">
      <c r="A87" s="89"/>
      <c r="B87" s="24" t="s">
        <v>75</v>
      </c>
      <c r="C87" s="68">
        <f>SUM(C70:C86)</f>
        <v>0</v>
      </c>
      <c r="D87" s="68">
        <f>SUM(D70:D86)</f>
        <v>0</v>
      </c>
    </row>
    <row r="88" spans="1:4" s="3" customFormat="1" x14ac:dyDescent="0.25">
      <c r="A88" s="89"/>
      <c r="B88" s="2"/>
      <c r="C88" s="38"/>
      <c r="D88" s="38"/>
    </row>
    <row r="89" spans="1:4" ht="18" customHeight="1" x14ac:dyDescent="0.25">
      <c r="A89" s="91">
        <v>21</v>
      </c>
      <c r="B89" s="6" t="s">
        <v>76</v>
      </c>
      <c r="C89" s="19" t="s">
        <v>77</v>
      </c>
      <c r="D89" s="19" t="s">
        <v>78</v>
      </c>
    </row>
    <row r="90" spans="1:4" x14ac:dyDescent="0.25">
      <c r="A90" s="75">
        <v>2100</v>
      </c>
      <c r="B90" s="47" t="s">
        <v>79</v>
      </c>
      <c r="C90" s="67"/>
      <c r="D90" s="52"/>
    </row>
    <row r="91" spans="1:4" x14ac:dyDescent="0.25">
      <c r="A91" s="75">
        <v>2110</v>
      </c>
      <c r="B91" s="47" t="s">
        <v>375</v>
      </c>
      <c r="C91" s="67"/>
      <c r="D91" s="52"/>
    </row>
    <row r="92" spans="1:4" x14ac:dyDescent="0.25">
      <c r="A92" s="75">
        <v>2120</v>
      </c>
      <c r="B92" s="47" t="s">
        <v>80</v>
      </c>
      <c r="C92" s="67"/>
      <c r="D92" s="52"/>
    </row>
    <row r="93" spans="1:4" x14ac:dyDescent="0.25">
      <c r="A93" s="75">
        <v>2121</v>
      </c>
      <c r="B93" s="47" t="s">
        <v>81</v>
      </c>
      <c r="C93" s="67"/>
      <c r="D93" s="52"/>
    </row>
    <row r="94" spans="1:4" x14ac:dyDescent="0.25">
      <c r="A94" s="75">
        <v>2130</v>
      </c>
      <c r="B94" s="47" t="s">
        <v>82</v>
      </c>
      <c r="C94" s="67"/>
      <c r="D94" s="52"/>
    </row>
    <row r="95" spans="1:4" x14ac:dyDescent="0.25">
      <c r="A95" s="75">
        <v>2140</v>
      </c>
      <c r="B95" s="47" t="s">
        <v>83</v>
      </c>
      <c r="C95" s="67"/>
      <c r="D95" s="52"/>
    </row>
    <row r="96" spans="1:4" x14ac:dyDescent="0.25">
      <c r="A96" s="75">
        <v>2150</v>
      </c>
      <c r="B96" s="47" t="s">
        <v>84</v>
      </c>
      <c r="C96" s="67"/>
      <c r="D96" s="52"/>
    </row>
    <row r="97" spans="1:4" x14ac:dyDescent="0.25">
      <c r="A97" s="75">
        <v>2160</v>
      </c>
      <c r="B97" s="47" t="s">
        <v>85</v>
      </c>
      <c r="C97" s="67"/>
      <c r="D97" s="52"/>
    </row>
    <row r="98" spans="1:4" x14ac:dyDescent="0.25">
      <c r="A98" s="75">
        <v>2170</v>
      </c>
      <c r="B98" s="47" t="s">
        <v>86</v>
      </c>
      <c r="C98" s="67"/>
      <c r="D98" s="52"/>
    </row>
    <row r="99" spans="1:4" x14ac:dyDescent="0.25">
      <c r="A99" s="75">
        <v>2171</v>
      </c>
      <c r="B99" s="47" t="s">
        <v>87</v>
      </c>
      <c r="C99" s="67"/>
      <c r="D99" s="52"/>
    </row>
    <row r="100" spans="1:4" x14ac:dyDescent="0.25">
      <c r="A100" s="94">
        <v>2180</v>
      </c>
      <c r="B100" s="47" t="s">
        <v>88</v>
      </c>
      <c r="C100" s="67"/>
      <c r="D100" s="52"/>
    </row>
    <row r="101" spans="1:4" x14ac:dyDescent="0.25">
      <c r="A101" s="94">
        <v>2190</v>
      </c>
      <c r="B101" s="47" t="s">
        <v>89</v>
      </c>
      <c r="C101" s="67"/>
      <c r="D101" s="52"/>
    </row>
    <row r="102" spans="1:4" ht="14" x14ac:dyDescent="0.25">
      <c r="A102" s="89"/>
      <c r="B102" s="24" t="s">
        <v>90</v>
      </c>
      <c r="C102" s="69">
        <f>SUM(C90:C101)</f>
        <v>0</v>
      </c>
      <c r="D102" s="69">
        <f>SUM(D90:D101)</f>
        <v>0</v>
      </c>
    </row>
    <row r="103" spans="1:4" x14ac:dyDescent="0.25">
      <c r="A103" s="89"/>
      <c r="B103" s="2"/>
      <c r="C103" s="38"/>
      <c r="D103" s="38"/>
    </row>
    <row r="104" spans="1:4" ht="18" x14ac:dyDescent="0.25">
      <c r="A104" s="91">
        <v>22</v>
      </c>
      <c r="B104" s="6" t="s">
        <v>91</v>
      </c>
      <c r="C104" s="19" t="s">
        <v>92</v>
      </c>
      <c r="D104" s="19" t="s">
        <v>93</v>
      </c>
    </row>
    <row r="105" spans="1:4" x14ac:dyDescent="0.25">
      <c r="A105" s="75">
        <v>2200</v>
      </c>
      <c r="B105" s="47" t="s">
        <v>94</v>
      </c>
      <c r="C105" s="67"/>
      <c r="D105" s="52"/>
    </row>
    <row r="106" spans="1:4" x14ac:dyDescent="0.25">
      <c r="A106" s="75">
        <v>2201</v>
      </c>
      <c r="B106" s="47" t="s">
        <v>95</v>
      </c>
      <c r="C106" s="67"/>
      <c r="D106" s="52"/>
    </row>
    <row r="107" spans="1:4" x14ac:dyDescent="0.25">
      <c r="A107" s="75">
        <v>2210</v>
      </c>
      <c r="B107" s="47" t="s">
        <v>96</v>
      </c>
      <c r="C107" s="67"/>
      <c r="D107" s="52"/>
    </row>
    <row r="108" spans="1:4" x14ac:dyDescent="0.25">
      <c r="A108" s="75">
        <v>2211</v>
      </c>
      <c r="B108" s="47" t="s">
        <v>97</v>
      </c>
      <c r="C108" s="67"/>
      <c r="D108" s="52"/>
    </row>
    <row r="109" spans="1:4" s="16" customFormat="1" ht="13" x14ac:dyDescent="0.3">
      <c r="A109" s="75">
        <v>2212</v>
      </c>
      <c r="B109" s="47" t="s">
        <v>98</v>
      </c>
      <c r="C109" s="67"/>
      <c r="D109" s="52"/>
    </row>
    <row r="110" spans="1:4" s="16" customFormat="1" ht="13" x14ac:dyDescent="0.3">
      <c r="A110" s="75">
        <v>2213</v>
      </c>
      <c r="B110" s="47" t="s">
        <v>99</v>
      </c>
      <c r="C110" s="67"/>
      <c r="D110" s="52"/>
    </row>
    <row r="111" spans="1:4" s="16" customFormat="1" ht="13" x14ac:dyDescent="0.3">
      <c r="A111" s="75">
        <v>2214</v>
      </c>
      <c r="B111" s="47" t="s">
        <v>100</v>
      </c>
      <c r="C111" s="67"/>
      <c r="D111" s="52"/>
    </row>
    <row r="112" spans="1:4" s="16" customFormat="1" ht="13" x14ac:dyDescent="0.3">
      <c r="A112" s="75">
        <v>2220</v>
      </c>
      <c r="B112" s="47" t="s">
        <v>101</v>
      </c>
      <c r="C112" s="67"/>
      <c r="D112" s="52"/>
    </row>
    <row r="113" spans="1:4" s="16" customFormat="1" ht="13" x14ac:dyDescent="0.3">
      <c r="A113" s="75">
        <v>2230</v>
      </c>
      <c r="B113" s="47" t="s">
        <v>102</v>
      </c>
      <c r="C113" s="67"/>
      <c r="D113" s="52"/>
    </row>
    <row r="114" spans="1:4" s="16" customFormat="1" ht="13" x14ac:dyDescent="0.3">
      <c r="A114" s="75">
        <v>2231</v>
      </c>
      <c r="B114" s="47" t="s">
        <v>103</v>
      </c>
      <c r="C114" s="67"/>
      <c r="D114" s="52"/>
    </row>
    <row r="115" spans="1:4" x14ac:dyDescent="0.25">
      <c r="A115" s="75">
        <v>2240</v>
      </c>
      <c r="B115" s="47" t="s">
        <v>104</v>
      </c>
      <c r="C115" s="67"/>
      <c r="D115" s="52"/>
    </row>
    <row r="116" spans="1:4" x14ac:dyDescent="0.25">
      <c r="A116" s="75">
        <v>2250</v>
      </c>
      <c r="B116" s="47" t="s">
        <v>105</v>
      </c>
      <c r="C116" s="67"/>
      <c r="D116" s="52"/>
    </row>
    <row r="117" spans="1:4" ht="14" x14ac:dyDescent="0.25">
      <c r="A117" s="89"/>
      <c r="B117" s="24" t="s">
        <v>106</v>
      </c>
      <c r="C117" s="69">
        <f>SUM(C105:C116)</f>
        <v>0</v>
      </c>
      <c r="D117" s="69">
        <f>SUM(D105:D116)</f>
        <v>0</v>
      </c>
    </row>
    <row r="118" spans="1:4" x14ac:dyDescent="0.25">
      <c r="A118" s="89"/>
      <c r="B118" s="2"/>
      <c r="C118" s="41"/>
      <c r="D118" s="41"/>
    </row>
    <row r="119" spans="1:4" s="16" customFormat="1" ht="18" x14ac:dyDescent="0.3">
      <c r="A119" s="91">
        <v>23</v>
      </c>
      <c r="B119" s="6" t="s">
        <v>107</v>
      </c>
      <c r="C119" s="19" t="s">
        <v>108</v>
      </c>
      <c r="D119" s="19" t="s">
        <v>109</v>
      </c>
    </row>
    <row r="120" spans="1:4" s="16" customFormat="1" ht="13" x14ac:dyDescent="0.3">
      <c r="A120" s="75">
        <v>2300</v>
      </c>
      <c r="B120" s="47" t="s">
        <v>110</v>
      </c>
      <c r="C120" s="67"/>
      <c r="D120" s="52"/>
    </row>
    <row r="121" spans="1:4" s="16" customFormat="1" ht="13" x14ac:dyDescent="0.3">
      <c r="A121" s="75">
        <v>2310</v>
      </c>
      <c r="B121" s="47" t="s">
        <v>111</v>
      </c>
      <c r="C121" s="67"/>
      <c r="D121" s="52"/>
    </row>
    <row r="122" spans="1:4" s="16" customFormat="1" ht="13" x14ac:dyDescent="0.3">
      <c r="A122" s="75">
        <v>2320</v>
      </c>
      <c r="B122" s="47" t="s">
        <v>112</v>
      </c>
      <c r="C122" s="67"/>
      <c r="D122" s="52"/>
    </row>
    <row r="123" spans="1:4" s="16" customFormat="1" ht="13" x14ac:dyDescent="0.3">
      <c r="A123" s="75">
        <v>2330</v>
      </c>
      <c r="B123" s="47" t="s">
        <v>113</v>
      </c>
      <c r="C123" s="67"/>
      <c r="D123" s="52"/>
    </row>
    <row r="124" spans="1:4" s="16" customFormat="1" ht="13" x14ac:dyDescent="0.3">
      <c r="A124" s="75">
        <v>2340</v>
      </c>
      <c r="B124" s="47" t="s">
        <v>114</v>
      </c>
      <c r="C124" s="67"/>
      <c r="D124" s="52"/>
    </row>
    <row r="125" spans="1:4" s="16" customFormat="1" ht="13" x14ac:dyDescent="0.3">
      <c r="A125" s="75">
        <v>2350</v>
      </c>
      <c r="B125" s="47" t="s">
        <v>115</v>
      </c>
      <c r="C125" s="67"/>
      <c r="D125" s="52"/>
    </row>
    <row r="126" spans="1:4" s="16" customFormat="1" ht="13" x14ac:dyDescent="0.3">
      <c r="A126" s="75">
        <v>2360</v>
      </c>
      <c r="B126" s="47" t="s">
        <v>116</v>
      </c>
      <c r="C126" s="67"/>
      <c r="D126" s="52"/>
    </row>
    <row r="127" spans="1:4" s="16" customFormat="1" ht="13" x14ac:dyDescent="0.3">
      <c r="A127" s="75">
        <v>2370</v>
      </c>
      <c r="B127" s="47" t="s">
        <v>117</v>
      </c>
      <c r="C127" s="67"/>
      <c r="D127" s="52"/>
    </row>
    <row r="128" spans="1:4" x14ac:dyDescent="0.25">
      <c r="A128" s="75">
        <v>2380</v>
      </c>
      <c r="B128" s="47" t="s">
        <v>118</v>
      </c>
      <c r="C128" s="67"/>
      <c r="D128" s="52"/>
    </row>
    <row r="129" spans="1:4" ht="14" x14ac:dyDescent="0.25">
      <c r="A129" s="89"/>
      <c r="B129" s="24" t="s">
        <v>119</v>
      </c>
      <c r="C129" s="69">
        <f>SUM(C120:C128)</f>
        <v>0</v>
      </c>
      <c r="D129" s="69">
        <f>SUM(D120:D128)</f>
        <v>0</v>
      </c>
    </row>
    <row r="130" spans="1:4" x14ac:dyDescent="0.25">
      <c r="A130" s="89"/>
      <c r="B130" s="2"/>
      <c r="C130" s="38"/>
      <c r="D130" s="38"/>
    </row>
    <row r="131" spans="1:4" ht="17.25" customHeight="1" x14ac:dyDescent="0.25">
      <c r="A131" s="91">
        <v>24</v>
      </c>
      <c r="B131" s="39" t="s">
        <v>120</v>
      </c>
      <c r="C131" s="19" t="s">
        <v>121</v>
      </c>
      <c r="D131" s="19" t="s">
        <v>122</v>
      </c>
    </row>
    <row r="132" spans="1:4" ht="12.75" customHeight="1" x14ac:dyDescent="0.25">
      <c r="A132" s="75">
        <v>2400</v>
      </c>
      <c r="B132" s="47" t="s">
        <v>123</v>
      </c>
      <c r="C132" s="67"/>
      <c r="D132" s="52"/>
    </row>
    <row r="133" spans="1:4" ht="12.75" customHeight="1" x14ac:dyDescent="0.25">
      <c r="A133" s="75">
        <v>2401</v>
      </c>
      <c r="B133" s="47" t="s">
        <v>124</v>
      </c>
      <c r="C133" s="67"/>
      <c r="D133" s="52"/>
    </row>
    <row r="134" spans="1:4" ht="12.75" customHeight="1" x14ac:dyDescent="0.25">
      <c r="A134" s="75">
        <v>2412</v>
      </c>
      <c r="B134" s="47" t="s">
        <v>125</v>
      </c>
      <c r="C134" s="67"/>
      <c r="D134" s="52"/>
    </row>
    <row r="135" spans="1:4" x14ac:dyDescent="0.25">
      <c r="A135" s="75">
        <v>2410</v>
      </c>
      <c r="B135" s="47" t="s">
        <v>126</v>
      </c>
      <c r="C135" s="67"/>
      <c r="D135" s="52"/>
    </row>
    <row r="136" spans="1:4" x14ac:dyDescent="0.25">
      <c r="A136" s="75">
        <v>2420</v>
      </c>
      <c r="B136" s="47" t="s">
        <v>127</v>
      </c>
      <c r="C136" s="67"/>
      <c r="D136" s="52"/>
    </row>
    <row r="137" spans="1:4" ht="13.5" customHeight="1" x14ac:dyDescent="0.25">
      <c r="A137" s="75">
        <v>2430</v>
      </c>
      <c r="B137" s="47" t="s">
        <v>128</v>
      </c>
      <c r="C137" s="67"/>
      <c r="D137" s="52"/>
    </row>
    <row r="138" spans="1:4" ht="13.5" customHeight="1" x14ac:dyDescent="0.25">
      <c r="A138" s="75">
        <v>2431</v>
      </c>
      <c r="B138" s="47" t="s">
        <v>129</v>
      </c>
      <c r="C138" s="67"/>
      <c r="D138" s="52"/>
    </row>
    <row r="139" spans="1:4" x14ac:dyDescent="0.25">
      <c r="A139" s="75">
        <v>2432</v>
      </c>
      <c r="B139" s="47" t="s">
        <v>130</v>
      </c>
      <c r="C139" s="67"/>
      <c r="D139" s="52"/>
    </row>
    <row r="140" spans="1:4" x14ac:dyDescent="0.25">
      <c r="A140" s="75">
        <v>2433</v>
      </c>
      <c r="B140" s="47" t="s">
        <v>131</v>
      </c>
      <c r="C140" s="67"/>
      <c r="D140" s="52"/>
    </row>
    <row r="141" spans="1:4" x14ac:dyDescent="0.25">
      <c r="A141" s="75">
        <v>2440</v>
      </c>
      <c r="B141" s="47" t="s">
        <v>132</v>
      </c>
      <c r="C141" s="67"/>
      <c r="D141" s="52"/>
    </row>
    <row r="142" spans="1:4" x14ac:dyDescent="0.25">
      <c r="A142" s="75">
        <v>2450</v>
      </c>
      <c r="B142" s="47" t="s">
        <v>133</v>
      </c>
      <c r="C142" s="67"/>
      <c r="D142" s="52"/>
    </row>
    <row r="143" spans="1:4" x14ac:dyDescent="0.25">
      <c r="A143" s="75">
        <v>2460</v>
      </c>
      <c r="B143" s="47" t="s">
        <v>134</v>
      </c>
      <c r="C143" s="67"/>
      <c r="D143" s="52"/>
    </row>
    <row r="144" spans="1:4" x14ac:dyDescent="0.25">
      <c r="A144" s="75">
        <v>2461</v>
      </c>
      <c r="B144" s="47" t="s">
        <v>135</v>
      </c>
      <c r="C144" s="67"/>
      <c r="D144" s="52"/>
    </row>
    <row r="145" spans="1:5" x14ac:dyDescent="0.25">
      <c r="A145" s="75">
        <v>2470</v>
      </c>
      <c r="B145" s="47" t="s">
        <v>136</v>
      </c>
      <c r="C145" s="67"/>
      <c r="D145" s="52"/>
    </row>
    <row r="146" spans="1:5" x14ac:dyDescent="0.25">
      <c r="A146" s="75">
        <v>2480</v>
      </c>
      <c r="B146" s="47" t="s">
        <v>137</v>
      </c>
      <c r="C146" s="67"/>
      <c r="D146" s="52"/>
    </row>
    <row r="147" spans="1:5" x14ac:dyDescent="0.25">
      <c r="A147" s="75">
        <v>2490</v>
      </c>
      <c r="B147" s="47" t="s">
        <v>138</v>
      </c>
      <c r="C147" s="67"/>
      <c r="D147" s="52"/>
    </row>
    <row r="148" spans="1:5" ht="14" x14ac:dyDescent="0.25">
      <c r="A148" s="97"/>
      <c r="B148" s="24" t="s">
        <v>139</v>
      </c>
      <c r="C148" s="69">
        <f>SUM(C132:C147)</f>
        <v>0</v>
      </c>
      <c r="D148" s="69">
        <f>SUM(D132:D147)</f>
        <v>0</v>
      </c>
    </row>
    <row r="149" spans="1:5" ht="13.5" customHeight="1" x14ac:dyDescent="0.25">
      <c r="A149" s="89"/>
      <c r="B149" s="2"/>
      <c r="C149" s="41"/>
      <c r="D149" s="41"/>
    </row>
    <row r="150" spans="1:5" ht="18" x14ac:dyDescent="0.25">
      <c r="A150" s="91">
        <v>25</v>
      </c>
      <c r="B150" s="6" t="s">
        <v>140</v>
      </c>
      <c r="C150" s="19" t="s">
        <v>141</v>
      </c>
      <c r="D150" s="19" t="s">
        <v>142</v>
      </c>
    </row>
    <row r="151" spans="1:5" ht="15" customHeight="1" x14ac:dyDescent="0.25">
      <c r="A151" s="75">
        <v>2500</v>
      </c>
      <c r="B151" s="47" t="s">
        <v>143</v>
      </c>
      <c r="C151" s="67"/>
      <c r="D151" s="52"/>
    </row>
    <row r="152" spans="1:5" ht="13.5" customHeight="1" x14ac:dyDescent="0.25">
      <c r="A152" s="75">
        <v>2510</v>
      </c>
      <c r="B152" s="47" t="s">
        <v>144</v>
      </c>
      <c r="C152" s="67"/>
      <c r="D152" s="52"/>
    </row>
    <row r="153" spans="1:5" x14ac:dyDescent="0.25">
      <c r="A153" s="75">
        <v>2520</v>
      </c>
      <c r="B153" s="47" t="s">
        <v>145</v>
      </c>
      <c r="C153" s="67"/>
      <c r="D153" s="52"/>
    </row>
    <row r="154" spans="1:5" x14ac:dyDescent="0.25">
      <c r="A154" s="75">
        <v>2530</v>
      </c>
      <c r="B154" s="47" t="s">
        <v>146</v>
      </c>
      <c r="C154" s="67"/>
      <c r="D154" s="52"/>
    </row>
    <row r="155" spans="1:5" x14ac:dyDescent="0.25">
      <c r="A155" s="75">
        <v>2540</v>
      </c>
      <c r="B155" s="47" t="s">
        <v>147</v>
      </c>
      <c r="C155" s="67"/>
      <c r="D155" s="52"/>
    </row>
    <row r="156" spans="1:5" ht="13" x14ac:dyDescent="0.3">
      <c r="A156" s="94">
        <v>2550</v>
      </c>
      <c r="B156" s="47" t="s">
        <v>148</v>
      </c>
      <c r="C156" s="67"/>
      <c r="D156" s="52"/>
      <c r="E156" s="16"/>
    </row>
    <row r="157" spans="1:5" s="16" customFormat="1" ht="14" x14ac:dyDescent="0.3">
      <c r="A157" s="89"/>
      <c r="B157" s="24" t="s">
        <v>149</v>
      </c>
      <c r="C157" s="69">
        <f>SUM(C151:C156)</f>
        <v>0</v>
      </c>
      <c r="D157" s="69">
        <f>SUM(D151:D156)</f>
        <v>0</v>
      </c>
    </row>
    <row r="158" spans="1:5" s="58" customFormat="1" ht="14" x14ac:dyDescent="0.3">
      <c r="A158" s="98"/>
      <c r="B158" s="33"/>
      <c r="C158" s="57"/>
      <c r="D158" s="57"/>
    </row>
    <row r="159" spans="1:5" ht="18" x14ac:dyDescent="0.25">
      <c r="A159" s="91">
        <v>26</v>
      </c>
      <c r="B159" s="6" t="s">
        <v>150</v>
      </c>
      <c r="C159" s="19" t="s">
        <v>151</v>
      </c>
      <c r="D159" s="19" t="s">
        <v>152</v>
      </c>
    </row>
    <row r="160" spans="1:5" ht="14.25" customHeight="1" x14ac:dyDescent="0.25">
      <c r="A160" s="75">
        <v>2600</v>
      </c>
      <c r="B160" s="47" t="s">
        <v>153</v>
      </c>
      <c r="C160" s="67"/>
      <c r="D160" s="52"/>
    </row>
    <row r="161" spans="1:4" ht="13.5" customHeight="1" x14ac:dyDescent="0.25">
      <c r="A161" s="75">
        <v>2610</v>
      </c>
      <c r="B161" s="47" t="s">
        <v>154</v>
      </c>
      <c r="C161" s="67"/>
      <c r="D161" s="52"/>
    </row>
    <row r="162" spans="1:4" ht="13.5" customHeight="1" x14ac:dyDescent="0.25">
      <c r="A162" s="75">
        <v>2611</v>
      </c>
      <c r="B162" s="47" t="s">
        <v>155</v>
      </c>
      <c r="C162" s="67"/>
      <c r="D162" s="52"/>
    </row>
    <row r="163" spans="1:4" x14ac:dyDescent="0.25">
      <c r="A163" s="75">
        <v>2620</v>
      </c>
      <c r="B163" s="47" t="s">
        <v>156</v>
      </c>
      <c r="C163" s="67"/>
      <c r="D163" s="52"/>
    </row>
    <row r="164" spans="1:4" x14ac:dyDescent="0.25">
      <c r="A164" s="75">
        <v>2630</v>
      </c>
      <c r="B164" s="47" t="s">
        <v>157</v>
      </c>
      <c r="C164" s="67"/>
      <c r="D164" s="52"/>
    </row>
    <row r="165" spans="1:4" x14ac:dyDescent="0.25">
      <c r="A165" s="75">
        <v>2640</v>
      </c>
      <c r="B165" s="47" t="s">
        <v>158</v>
      </c>
      <c r="C165" s="67"/>
      <c r="D165" s="52"/>
    </row>
    <row r="166" spans="1:4" x14ac:dyDescent="0.25">
      <c r="A166" s="75">
        <v>2650</v>
      </c>
      <c r="B166" s="47" t="s">
        <v>159</v>
      </c>
      <c r="C166" s="67"/>
      <c r="D166" s="52"/>
    </row>
    <row r="167" spans="1:4" x14ac:dyDescent="0.25">
      <c r="A167" s="94">
        <v>2670</v>
      </c>
      <c r="B167" s="47" t="s">
        <v>160</v>
      </c>
      <c r="C167" s="67"/>
      <c r="D167" s="52"/>
    </row>
    <row r="168" spans="1:4" x14ac:dyDescent="0.25">
      <c r="A168" s="94">
        <v>2670</v>
      </c>
      <c r="B168" s="47" t="s">
        <v>161</v>
      </c>
      <c r="C168" s="67"/>
      <c r="D168" s="52"/>
    </row>
    <row r="169" spans="1:4" ht="14" x14ac:dyDescent="0.25">
      <c r="A169" s="89"/>
      <c r="B169" s="24" t="s">
        <v>162</v>
      </c>
      <c r="C169" s="69">
        <f>SUM(C160:C168)</f>
        <v>0</v>
      </c>
      <c r="D169" s="69">
        <f>SUM(D160:D168)</f>
        <v>0</v>
      </c>
    </row>
    <row r="170" spans="1:4" ht="14" x14ac:dyDescent="0.25">
      <c r="A170" s="98"/>
      <c r="B170" s="33"/>
      <c r="C170" s="60"/>
      <c r="D170" s="60"/>
    </row>
    <row r="171" spans="1:4" s="59" customFormat="1" ht="18" x14ac:dyDescent="0.25">
      <c r="A171" s="91">
        <v>27</v>
      </c>
      <c r="B171" s="6" t="s">
        <v>163</v>
      </c>
      <c r="C171" s="19" t="s">
        <v>164</v>
      </c>
      <c r="D171" s="19" t="s">
        <v>165</v>
      </c>
    </row>
    <row r="172" spans="1:4" ht="14.25" customHeight="1" x14ac:dyDescent="0.25">
      <c r="A172" s="75">
        <v>2700</v>
      </c>
      <c r="B172" s="47" t="s">
        <v>166</v>
      </c>
      <c r="C172" s="67"/>
      <c r="D172" s="52"/>
    </row>
    <row r="173" spans="1:4" ht="12" customHeight="1" x14ac:dyDescent="0.25">
      <c r="A173" s="75">
        <v>2710</v>
      </c>
      <c r="B173" s="47" t="s">
        <v>167</v>
      </c>
      <c r="C173" s="67"/>
      <c r="D173" s="52"/>
    </row>
    <row r="174" spans="1:4" x14ac:dyDescent="0.25">
      <c r="A174" s="75">
        <v>2720</v>
      </c>
      <c r="B174" s="47" t="s">
        <v>168</v>
      </c>
      <c r="C174" s="67"/>
      <c r="D174" s="52"/>
    </row>
    <row r="175" spans="1:4" x14ac:dyDescent="0.25">
      <c r="A175" s="75">
        <v>2730</v>
      </c>
      <c r="B175" s="47" t="s">
        <v>169</v>
      </c>
      <c r="C175" s="67"/>
      <c r="D175" s="52"/>
    </row>
    <row r="176" spans="1:4" x14ac:dyDescent="0.25">
      <c r="A176" s="75">
        <v>2731</v>
      </c>
      <c r="B176" s="47" t="s">
        <v>170</v>
      </c>
      <c r="C176" s="67"/>
      <c r="D176" s="52"/>
    </row>
    <row r="177" spans="1:4" x14ac:dyDescent="0.25">
      <c r="A177" s="75">
        <v>2740</v>
      </c>
      <c r="B177" s="47" t="s">
        <v>171</v>
      </c>
      <c r="C177" s="67"/>
      <c r="D177" s="52"/>
    </row>
    <row r="178" spans="1:4" x14ac:dyDescent="0.25">
      <c r="A178" s="75">
        <v>2750</v>
      </c>
      <c r="B178" s="47" t="s">
        <v>172</v>
      </c>
      <c r="C178" s="67"/>
      <c r="D178" s="52"/>
    </row>
    <row r="179" spans="1:4" x14ac:dyDescent="0.25">
      <c r="A179" s="75">
        <v>2760</v>
      </c>
      <c r="B179" s="47" t="s">
        <v>173</v>
      </c>
      <c r="C179" s="67"/>
      <c r="D179" s="52"/>
    </row>
    <row r="180" spans="1:4" x14ac:dyDescent="0.25">
      <c r="A180" s="94">
        <v>2770</v>
      </c>
      <c r="B180" s="47" t="s">
        <v>174</v>
      </c>
      <c r="C180" s="67"/>
      <c r="D180" s="52"/>
    </row>
    <row r="181" spans="1:4" x14ac:dyDescent="0.25">
      <c r="A181" s="94">
        <v>2780</v>
      </c>
      <c r="B181" s="47" t="s">
        <v>175</v>
      </c>
      <c r="C181" s="67"/>
      <c r="D181" s="52"/>
    </row>
    <row r="182" spans="1:4" x14ac:dyDescent="0.25">
      <c r="A182" s="75">
        <v>2790</v>
      </c>
      <c r="B182" s="47" t="s">
        <v>176</v>
      </c>
      <c r="C182" s="67"/>
      <c r="D182" s="52"/>
    </row>
    <row r="183" spans="1:4" ht="14" x14ac:dyDescent="0.25">
      <c r="A183" s="89"/>
      <c r="B183" s="24" t="s">
        <v>177</v>
      </c>
      <c r="C183" s="69">
        <f>SUM(C172:C182)</f>
        <v>0</v>
      </c>
      <c r="D183" s="69">
        <f>SUM(D172:D182)</f>
        <v>0</v>
      </c>
    </row>
    <row r="184" spans="1:4" x14ac:dyDescent="0.25">
      <c r="A184" s="99"/>
      <c r="B184" s="61"/>
      <c r="C184" s="62"/>
      <c r="D184" s="62"/>
    </row>
    <row r="185" spans="1:4" s="59" customFormat="1" ht="36" x14ac:dyDescent="0.25">
      <c r="A185" s="91">
        <v>28</v>
      </c>
      <c r="B185" s="6" t="s">
        <v>178</v>
      </c>
      <c r="C185" s="19" t="s">
        <v>179</v>
      </c>
      <c r="D185" s="19" t="s">
        <v>180</v>
      </c>
    </row>
    <row r="186" spans="1:4" s="59" customFormat="1" x14ac:dyDescent="0.25">
      <c r="A186" s="75">
        <v>2800</v>
      </c>
      <c r="B186" s="47" t="s">
        <v>181</v>
      </c>
      <c r="C186" s="67"/>
      <c r="D186" s="52"/>
    </row>
    <row r="187" spans="1:4" ht="13.5" customHeight="1" x14ac:dyDescent="0.25">
      <c r="A187" s="75">
        <v>2810</v>
      </c>
      <c r="B187" s="47" t="s">
        <v>182</v>
      </c>
      <c r="C187" s="67"/>
      <c r="D187" s="52"/>
    </row>
    <row r="188" spans="1:4" s="3" customFormat="1" ht="13.5" customHeight="1" x14ac:dyDescent="0.25">
      <c r="A188" s="75">
        <v>2820</v>
      </c>
      <c r="B188" s="47" t="s">
        <v>183</v>
      </c>
      <c r="C188" s="67"/>
      <c r="D188" s="52"/>
    </row>
    <row r="189" spans="1:4" s="3" customFormat="1" ht="16.5" customHeight="1" x14ac:dyDescent="0.25">
      <c r="A189" s="75">
        <v>2830</v>
      </c>
      <c r="B189" s="47" t="s">
        <v>184</v>
      </c>
      <c r="C189" s="67"/>
      <c r="D189" s="52"/>
    </row>
    <row r="190" spans="1:4" ht="13.5" customHeight="1" x14ac:dyDescent="0.25">
      <c r="A190" s="75">
        <v>2840</v>
      </c>
      <c r="B190" s="47" t="s">
        <v>185</v>
      </c>
      <c r="C190" s="67"/>
      <c r="D190" s="52"/>
    </row>
    <row r="191" spans="1:4" ht="12.75" customHeight="1" x14ac:dyDescent="0.25">
      <c r="A191" s="75">
        <v>2850</v>
      </c>
      <c r="B191" s="47" t="s">
        <v>186</v>
      </c>
      <c r="C191" s="67"/>
      <c r="D191" s="52"/>
    </row>
    <row r="192" spans="1:4" ht="12.75" customHeight="1" x14ac:dyDescent="0.25">
      <c r="A192" s="75">
        <v>2860</v>
      </c>
      <c r="B192" s="47" t="s">
        <v>187</v>
      </c>
      <c r="C192" s="67"/>
      <c r="D192" s="52"/>
    </row>
    <row r="193" spans="1:4" ht="12.75" customHeight="1" x14ac:dyDescent="0.25">
      <c r="A193" s="75">
        <v>2861</v>
      </c>
      <c r="B193" s="47" t="s">
        <v>188</v>
      </c>
      <c r="C193" s="67"/>
      <c r="D193" s="52"/>
    </row>
    <row r="194" spans="1:4" ht="12.75" customHeight="1" x14ac:dyDescent="0.25">
      <c r="A194" s="75">
        <v>2862</v>
      </c>
      <c r="B194" s="47" t="s">
        <v>189</v>
      </c>
      <c r="C194" s="67"/>
      <c r="D194" s="52"/>
    </row>
    <row r="195" spans="1:4" ht="12.75" customHeight="1" x14ac:dyDescent="0.25">
      <c r="A195" s="75">
        <v>2863</v>
      </c>
      <c r="B195" s="47" t="s">
        <v>190</v>
      </c>
      <c r="C195" s="67"/>
      <c r="D195" s="52"/>
    </row>
    <row r="196" spans="1:4" ht="24.75" customHeight="1" x14ac:dyDescent="0.25">
      <c r="A196" s="94">
        <v>2864</v>
      </c>
      <c r="B196" s="47" t="s">
        <v>372</v>
      </c>
      <c r="C196" s="67"/>
      <c r="D196" s="52"/>
    </row>
    <row r="197" spans="1:4" x14ac:dyDescent="0.25">
      <c r="A197" s="94">
        <v>2870</v>
      </c>
      <c r="B197" s="47" t="s">
        <v>191</v>
      </c>
      <c r="C197" s="67"/>
      <c r="D197" s="52"/>
    </row>
    <row r="198" spans="1:4" x14ac:dyDescent="0.25">
      <c r="A198" s="94">
        <v>2871</v>
      </c>
      <c r="B198" s="47" t="s">
        <v>192</v>
      </c>
      <c r="C198" s="67"/>
      <c r="D198" s="52"/>
    </row>
    <row r="199" spans="1:4" ht="12.75" customHeight="1" x14ac:dyDescent="0.25">
      <c r="A199" s="94">
        <v>2880</v>
      </c>
      <c r="B199" s="47" t="s">
        <v>193</v>
      </c>
      <c r="C199" s="67"/>
      <c r="D199" s="52"/>
    </row>
    <row r="200" spans="1:4" x14ac:dyDescent="0.25">
      <c r="A200" s="75">
        <v>2881</v>
      </c>
      <c r="B200" s="47" t="s">
        <v>194</v>
      </c>
      <c r="C200" s="67"/>
      <c r="D200" s="52"/>
    </row>
    <row r="201" spans="1:4" x14ac:dyDescent="0.25">
      <c r="A201" s="94">
        <v>2890</v>
      </c>
      <c r="B201" s="47" t="s">
        <v>195</v>
      </c>
      <c r="C201" s="67"/>
      <c r="D201" s="52"/>
    </row>
    <row r="202" spans="1:4" x14ac:dyDescent="0.25">
      <c r="A202" s="75"/>
      <c r="B202" s="47" t="s">
        <v>196</v>
      </c>
      <c r="C202" s="67"/>
      <c r="D202" s="52"/>
    </row>
    <row r="203" spans="1:4" ht="14" x14ac:dyDescent="0.25">
      <c r="A203" s="100"/>
      <c r="B203" s="73" t="s">
        <v>197</v>
      </c>
      <c r="C203" s="69">
        <f>SUM(C185:C202)</f>
        <v>0</v>
      </c>
      <c r="D203" s="69">
        <f>SUM(D185:D202)</f>
        <v>0</v>
      </c>
    </row>
    <row r="204" spans="1:4" ht="14" x14ac:dyDescent="0.25">
      <c r="A204" s="101"/>
      <c r="B204" s="24"/>
      <c r="C204" s="74"/>
      <c r="D204" s="74"/>
    </row>
    <row r="205" spans="1:4" s="18" customFormat="1" ht="33" customHeight="1" x14ac:dyDescent="0.25">
      <c r="A205" s="91">
        <v>29</v>
      </c>
      <c r="B205" s="6" t="s">
        <v>198</v>
      </c>
      <c r="C205" s="19" t="s">
        <v>199</v>
      </c>
      <c r="D205" s="19" t="s">
        <v>200</v>
      </c>
    </row>
    <row r="206" spans="1:4" x14ac:dyDescent="0.25">
      <c r="A206" s="75">
        <v>2900</v>
      </c>
      <c r="B206" s="47" t="s">
        <v>201</v>
      </c>
      <c r="C206" s="67"/>
      <c r="D206" s="52"/>
    </row>
    <row r="207" spans="1:4" x14ac:dyDescent="0.25">
      <c r="A207" s="75">
        <v>2910</v>
      </c>
      <c r="B207" s="47" t="s">
        <v>202</v>
      </c>
      <c r="C207" s="67"/>
      <c r="D207" s="52"/>
    </row>
    <row r="208" spans="1:4" x14ac:dyDescent="0.25">
      <c r="A208" s="75">
        <v>2920</v>
      </c>
      <c r="B208" s="47" t="s">
        <v>203</v>
      </c>
      <c r="C208" s="67"/>
      <c r="D208" s="52"/>
    </row>
    <row r="209" spans="1:4" x14ac:dyDescent="0.25">
      <c r="A209" s="75">
        <v>2930</v>
      </c>
      <c r="B209" s="47" t="s">
        <v>204</v>
      </c>
      <c r="C209" s="67"/>
      <c r="D209" s="52"/>
    </row>
    <row r="210" spans="1:4" ht="12.75" customHeight="1" x14ac:dyDescent="0.25">
      <c r="A210" s="75">
        <v>2940</v>
      </c>
      <c r="B210" s="47" t="s">
        <v>205</v>
      </c>
      <c r="C210" s="67"/>
      <c r="D210" s="52"/>
    </row>
    <row r="211" spans="1:4" x14ac:dyDescent="0.25">
      <c r="A211" s="75">
        <v>2950</v>
      </c>
      <c r="B211" s="47" t="s">
        <v>206</v>
      </c>
      <c r="C211" s="67"/>
      <c r="D211" s="52"/>
    </row>
    <row r="212" spans="1:4" x14ac:dyDescent="0.25">
      <c r="A212" s="75">
        <v>2960</v>
      </c>
      <c r="B212" s="47" t="s">
        <v>207</v>
      </c>
      <c r="C212" s="67"/>
      <c r="D212" s="52"/>
    </row>
    <row r="213" spans="1:4" x14ac:dyDescent="0.25">
      <c r="A213" s="75">
        <v>2970</v>
      </c>
      <c r="B213" s="47" t="s">
        <v>208</v>
      </c>
      <c r="C213" s="67"/>
      <c r="D213" s="52"/>
    </row>
    <row r="214" spans="1:4" x14ac:dyDescent="0.25">
      <c r="A214" s="75">
        <v>2980</v>
      </c>
      <c r="B214" s="47" t="s">
        <v>209</v>
      </c>
      <c r="C214" s="67"/>
      <c r="D214" s="52"/>
    </row>
    <row r="215" spans="1:4" x14ac:dyDescent="0.25">
      <c r="A215" s="75">
        <v>2990</v>
      </c>
      <c r="B215" s="47" t="s">
        <v>210</v>
      </c>
      <c r="C215" s="67"/>
      <c r="D215" s="52"/>
    </row>
    <row r="216" spans="1:4" ht="12.75" customHeight="1" x14ac:dyDescent="0.25">
      <c r="A216" s="89"/>
      <c r="B216" s="24" t="s">
        <v>211</v>
      </c>
      <c r="C216" s="69">
        <f>SUM(C206:C215)</f>
        <v>0</v>
      </c>
      <c r="D216" s="69">
        <f>SUM(D206:D215)</f>
        <v>0</v>
      </c>
    </row>
    <row r="217" spans="1:4" ht="8.25" customHeight="1" x14ac:dyDescent="0.25"/>
    <row r="218" spans="1:4" ht="8.25" customHeight="1" x14ac:dyDescent="0.25"/>
    <row r="219" spans="1:4" ht="18" x14ac:dyDescent="0.25">
      <c r="A219" s="91">
        <v>30</v>
      </c>
      <c r="B219" s="6" t="s">
        <v>212</v>
      </c>
      <c r="C219" s="19" t="s">
        <v>213</v>
      </c>
      <c r="D219" s="19" t="s">
        <v>214</v>
      </c>
    </row>
    <row r="220" spans="1:4" ht="15.5" x14ac:dyDescent="0.25">
      <c r="A220" s="102">
        <v>3000</v>
      </c>
      <c r="B220" s="66" t="s">
        <v>215</v>
      </c>
      <c r="C220" s="40"/>
      <c r="D220" s="19"/>
    </row>
    <row r="221" spans="1:4" ht="15.5" x14ac:dyDescent="0.25">
      <c r="A221" s="102">
        <v>3010</v>
      </c>
      <c r="B221" s="66" t="s">
        <v>216</v>
      </c>
      <c r="C221" s="40"/>
      <c r="D221" s="19"/>
    </row>
    <row r="222" spans="1:4" ht="15.5" x14ac:dyDescent="0.25">
      <c r="A222" s="102">
        <v>3020</v>
      </c>
      <c r="B222" s="66" t="s">
        <v>217</v>
      </c>
      <c r="C222" s="40"/>
      <c r="D222" s="19"/>
    </row>
    <row r="223" spans="1:4" x14ac:dyDescent="0.25">
      <c r="A223" s="75">
        <v>3030</v>
      </c>
      <c r="B223" s="47" t="s">
        <v>218</v>
      </c>
      <c r="C223" s="67"/>
      <c r="D223" s="52"/>
    </row>
    <row r="224" spans="1:4" ht="23" x14ac:dyDescent="0.25">
      <c r="A224" s="75">
        <v>3040</v>
      </c>
      <c r="B224" s="47" t="s">
        <v>219</v>
      </c>
      <c r="C224" s="67"/>
      <c r="D224" s="52"/>
    </row>
    <row r="225" spans="1:4" x14ac:dyDescent="0.25">
      <c r="A225" s="75">
        <v>3050</v>
      </c>
      <c r="B225" s="47" t="s">
        <v>220</v>
      </c>
      <c r="C225" s="67"/>
      <c r="D225" s="52"/>
    </row>
    <row r="226" spans="1:4" x14ac:dyDescent="0.25">
      <c r="A226" s="75">
        <v>3060</v>
      </c>
      <c r="B226" s="47" t="s">
        <v>221</v>
      </c>
      <c r="C226" s="67"/>
      <c r="D226" s="52"/>
    </row>
    <row r="227" spans="1:4" ht="23" x14ac:dyDescent="0.25">
      <c r="A227" s="75">
        <v>3070</v>
      </c>
      <c r="B227" s="47" t="s">
        <v>222</v>
      </c>
      <c r="C227" s="67"/>
      <c r="D227" s="52"/>
    </row>
    <row r="228" spans="1:4" x14ac:dyDescent="0.25">
      <c r="A228" s="75">
        <v>3080</v>
      </c>
      <c r="B228" s="47" t="s">
        <v>223</v>
      </c>
      <c r="C228" s="67"/>
      <c r="D228" s="52"/>
    </row>
    <row r="229" spans="1:4" ht="13.5" customHeight="1" x14ac:dyDescent="0.25">
      <c r="A229" s="89"/>
      <c r="B229" s="24" t="s">
        <v>224</v>
      </c>
      <c r="C229" s="69">
        <f>SUM(C220:C228)</f>
        <v>0</v>
      </c>
      <c r="D229" s="69">
        <f>SUM(D220:D228)</f>
        <v>0</v>
      </c>
    </row>
    <row r="231" spans="1:4" ht="18" customHeight="1" x14ac:dyDescent="0.25">
      <c r="A231" s="91">
        <v>31</v>
      </c>
      <c r="B231" s="6" t="s">
        <v>225</v>
      </c>
      <c r="C231" s="19" t="s">
        <v>226</v>
      </c>
      <c r="D231" s="19" t="s">
        <v>227</v>
      </c>
    </row>
    <row r="232" spans="1:4" ht="23" x14ac:dyDescent="0.25">
      <c r="A232" s="75">
        <v>3100</v>
      </c>
      <c r="B232" s="47" t="s">
        <v>228</v>
      </c>
      <c r="C232" s="67"/>
      <c r="D232" s="52"/>
    </row>
    <row r="233" spans="1:4" x14ac:dyDescent="0.25">
      <c r="A233" s="75">
        <v>3110</v>
      </c>
      <c r="B233" s="47" t="s">
        <v>229</v>
      </c>
      <c r="C233" s="67"/>
      <c r="D233" s="52"/>
    </row>
    <row r="234" spans="1:4" ht="23" x14ac:dyDescent="0.25">
      <c r="A234" s="75">
        <v>3120</v>
      </c>
      <c r="B234" s="47" t="s">
        <v>230</v>
      </c>
      <c r="C234" s="67"/>
      <c r="D234" s="52"/>
    </row>
    <row r="235" spans="1:4" x14ac:dyDescent="0.25">
      <c r="A235" s="75">
        <v>3130</v>
      </c>
      <c r="B235" s="47" t="s">
        <v>231</v>
      </c>
      <c r="C235" s="67"/>
      <c r="D235" s="52"/>
    </row>
    <row r="236" spans="1:4" x14ac:dyDescent="0.25">
      <c r="A236" s="75">
        <v>3140</v>
      </c>
      <c r="B236" s="47" t="s">
        <v>232</v>
      </c>
      <c r="C236" s="67"/>
      <c r="D236" s="52"/>
    </row>
    <row r="237" spans="1:4" ht="13.5" customHeight="1" x14ac:dyDescent="0.25">
      <c r="A237" s="89"/>
      <c r="B237" s="24" t="s">
        <v>233</v>
      </c>
      <c r="C237" s="69">
        <f>SUM(C232:C236)</f>
        <v>0</v>
      </c>
      <c r="D237" s="69">
        <f>SUM(D232:D236)</f>
        <v>0</v>
      </c>
    </row>
    <row r="238" spans="1:4" ht="8.25" customHeight="1" x14ac:dyDescent="0.25">
      <c r="A238" s="89"/>
      <c r="B238" s="2"/>
      <c r="C238" s="37"/>
      <c r="D238" s="38"/>
    </row>
    <row r="239" spans="1:4" ht="18" customHeight="1" x14ac:dyDescent="0.25">
      <c r="A239" s="91">
        <v>32</v>
      </c>
      <c r="B239" s="6" t="s">
        <v>234</v>
      </c>
      <c r="C239" s="19" t="s">
        <v>235</v>
      </c>
      <c r="D239" s="19" t="s">
        <v>236</v>
      </c>
    </row>
    <row r="240" spans="1:4" x14ac:dyDescent="0.25">
      <c r="A240" s="75">
        <v>3200</v>
      </c>
      <c r="B240" s="47" t="s">
        <v>237</v>
      </c>
      <c r="C240" s="67"/>
      <c r="D240" s="52"/>
    </row>
    <row r="241" spans="1:4" x14ac:dyDescent="0.25">
      <c r="A241" s="75">
        <v>3201</v>
      </c>
      <c r="B241" s="47" t="s">
        <v>238</v>
      </c>
      <c r="C241" s="67"/>
      <c r="D241" s="52"/>
    </row>
    <row r="242" spans="1:4" x14ac:dyDescent="0.25">
      <c r="A242" s="75">
        <v>3210</v>
      </c>
      <c r="B242" s="47" t="s">
        <v>239</v>
      </c>
      <c r="C242" s="67"/>
      <c r="D242" s="52"/>
    </row>
    <row r="243" spans="1:4" x14ac:dyDescent="0.25">
      <c r="A243" s="75">
        <v>3220</v>
      </c>
      <c r="B243" s="47" t="s">
        <v>240</v>
      </c>
      <c r="C243" s="67"/>
      <c r="D243" s="52"/>
    </row>
    <row r="244" spans="1:4" x14ac:dyDescent="0.25">
      <c r="A244" s="94">
        <v>3230</v>
      </c>
      <c r="B244" s="48" t="s">
        <v>241</v>
      </c>
      <c r="C244" s="67"/>
      <c r="D244" s="52"/>
    </row>
    <row r="245" spans="1:4" x14ac:dyDescent="0.25">
      <c r="A245" s="94">
        <v>3240</v>
      </c>
      <c r="B245" s="48" t="s">
        <v>242</v>
      </c>
      <c r="C245" s="67"/>
      <c r="D245" s="52"/>
    </row>
    <row r="246" spans="1:4" x14ac:dyDescent="0.25">
      <c r="A246" s="75">
        <v>3250</v>
      </c>
      <c r="B246" s="47" t="s">
        <v>243</v>
      </c>
      <c r="C246" s="67"/>
      <c r="D246" s="52"/>
    </row>
    <row r="247" spans="1:4" x14ac:dyDescent="0.25">
      <c r="A247" s="94">
        <v>3260</v>
      </c>
      <c r="B247" s="50" t="s">
        <v>244</v>
      </c>
      <c r="C247" s="67"/>
      <c r="D247" s="52"/>
    </row>
    <row r="248" spans="1:4" x14ac:dyDescent="0.25">
      <c r="A248" s="75">
        <v>3260</v>
      </c>
      <c r="B248" s="47" t="s">
        <v>245</v>
      </c>
      <c r="C248" s="67"/>
      <c r="D248" s="52"/>
    </row>
    <row r="249" spans="1:4" x14ac:dyDescent="0.25">
      <c r="A249" s="75">
        <v>3270</v>
      </c>
      <c r="B249" s="47" t="s">
        <v>246</v>
      </c>
      <c r="C249" s="67"/>
      <c r="D249" s="52"/>
    </row>
    <row r="250" spans="1:4" x14ac:dyDescent="0.25">
      <c r="A250" s="75">
        <v>3280</v>
      </c>
      <c r="B250" s="47" t="s">
        <v>247</v>
      </c>
      <c r="C250" s="67"/>
      <c r="D250" s="52"/>
    </row>
    <row r="251" spans="1:4" x14ac:dyDescent="0.25">
      <c r="A251" s="75">
        <v>3290</v>
      </c>
      <c r="B251" s="47" t="s">
        <v>248</v>
      </c>
      <c r="C251" s="67"/>
      <c r="D251" s="52"/>
    </row>
    <row r="252" spans="1:4" ht="13.5" customHeight="1" x14ac:dyDescent="0.25">
      <c r="A252" s="89"/>
      <c r="B252" s="24" t="s">
        <v>249</v>
      </c>
      <c r="C252" s="69">
        <f>SUM(C240:C251)</f>
        <v>0</v>
      </c>
      <c r="D252" s="69">
        <f>SUM(D240:D251)</f>
        <v>0</v>
      </c>
    </row>
    <row r="253" spans="1:4" s="3" customFormat="1" x14ac:dyDescent="0.25">
      <c r="A253" s="89"/>
      <c r="B253" s="2"/>
      <c r="C253" s="70"/>
      <c r="D253" s="38"/>
    </row>
    <row r="254" spans="1:4" ht="18" customHeight="1" x14ac:dyDescent="0.25">
      <c r="A254" s="91">
        <v>33</v>
      </c>
      <c r="B254" s="6" t="s">
        <v>250</v>
      </c>
      <c r="C254" s="19" t="s">
        <v>251</v>
      </c>
      <c r="D254" s="19" t="s">
        <v>252</v>
      </c>
    </row>
    <row r="255" spans="1:4" x14ac:dyDescent="0.25">
      <c r="A255" s="75">
        <v>3300</v>
      </c>
      <c r="B255" s="47" t="s">
        <v>253</v>
      </c>
      <c r="C255" s="67"/>
      <c r="D255" s="52"/>
    </row>
    <row r="256" spans="1:4" x14ac:dyDescent="0.25">
      <c r="A256" s="75">
        <v>3310</v>
      </c>
      <c r="B256" s="47" t="s">
        <v>254</v>
      </c>
      <c r="C256" s="67"/>
      <c r="D256" s="52"/>
    </row>
    <row r="257" spans="1:4" x14ac:dyDescent="0.25">
      <c r="A257" s="75">
        <v>3320</v>
      </c>
      <c r="B257" s="47" t="s">
        <v>255</v>
      </c>
      <c r="C257" s="67"/>
      <c r="D257" s="52"/>
    </row>
    <row r="258" spans="1:4" x14ac:dyDescent="0.25">
      <c r="A258" s="75">
        <v>3330</v>
      </c>
      <c r="B258" s="47" t="s">
        <v>256</v>
      </c>
      <c r="C258" s="67"/>
      <c r="D258" s="52"/>
    </row>
    <row r="259" spans="1:4" ht="15" customHeight="1" x14ac:dyDescent="0.25">
      <c r="A259" s="75">
        <v>3340</v>
      </c>
      <c r="B259" s="47" t="s">
        <v>257</v>
      </c>
      <c r="C259" s="67"/>
      <c r="D259" s="52"/>
    </row>
    <row r="260" spans="1:4" ht="15" customHeight="1" x14ac:dyDescent="0.25">
      <c r="A260" s="75">
        <v>3350</v>
      </c>
      <c r="B260" s="47" t="s">
        <v>258</v>
      </c>
      <c r="C260" s="67"/>
      <c r="D260" s="52"/>
    </row>
    <row r="261" spans="1:4" x14ac:dyDescent="0.25">
      <c r="A261" s="75">
        <v>3360</v>
      </c>
      <c r="B261" s="47" t="s">
        <v>259</v>
      </c>
      <c r="C261" s="67"/>
      <c r="D261" s="52"/>
    </row>
    <row r="262" spans="1:4" ht="13.5" customHeight="1" x14ac:dyDescent="0.25">
      <c r="A262" s="89"/>
      <c r="B262" s="24" t="s">
        <v>260</v>
      </c>
      <c r="C262" s="69">
        <f>SUM(C255:C261)</f>
        <v>0</v>
      </c>
      <c r="D262" s="69">
        <f>SUM(D255:D261)</f>
        <v>0</v>
      </c>
    </row>
    <row r="263" spans="1:4" ht="9.75" customHeight="1" x14ac:dyDescent="0.25">
      <c r="A263" s="89"/>
      <c r="B263" s="2"/>
      <c r="C263" s="113"/>
      <c r="D263" s="114"/>
    </row>
    <row r="264" spans="1:4" ht="9.75" customHeight="1" x14ac:dyDescent="0.25">
      <c r="A264" s="89"/>
      <c r="B264" s="2"/>
      <c r="C264" s="37"/>
      <c r="D264" s="38"/>
    </row>
    <row r="265" spans="1:4" ht="18" x14ac:dyDescent="0.25">
      <c r="A265" s="91">
        <v>34</v>
      </c>
      <c r="B265" s="6" t="s">
        <v>261</v>
      </c>
      <c r="C265" s="19" t="s">
        <v>262</v>
      </c>
      <c r="D265" s="19" t="s">
        <v>263</v>
      </c>
    </row>
    <row r="266" spans="1:4" x14ac:dyDescent="0.25">
      <c r="A266" s="75">
        <v>3400</v>
      </c>
      <c r="B266" s="47" t="s">
        <v>264</v>
      </c>
      <c r="C266" s="67"/>
      <c r="D266" s="52"/>
    </row>
    <row r="267" spans="1:4" x14ac:dyDescent="0.25">
      <c r="A267" s="75">
        <v>3401</v>
      </c>
      <c r="B267" s="47" t="s">
        <v>265</v>
      </c>
      <c r="C267" s="67"/>
      <c r="D267" s="52"/>
    </row>
    <row r="268" spans="1:4" s="16" customFormat="1" ht="13" x14ac:dyDescent="0.3">
      <c r="A268" s="75">
        <v>3410</v>
      </c>
      <c r="B268" s="47" t="s">
        <v>266</v>
      </c>
      <c r="C268" s="67"/>
      <c r="D268" s="52"/>
    </row>
    <row r="269" spans="1:4" s="16" customFormat="1" ht="13" x14ac:dyDescent="0.3">
      <c r="A269" s="75">
        <v>3420</v>
      </c>
      <c r="B269" s="47" t="s">
        <v>267</v>
      </c>
      <c r="C269" s="67"/>
      <c r="D269" s="52"/>
    </row>
    <row r="270" spans="1:4" s="16" customFormat="1" ht="13" x14ac:dyDescent="0.3">
      <c r="A270" s="75">
        <v>3430</v>
      </c>
      <c r="B270" s="47" t="s">
        <v>268</v>
      </c>
      <c r="C270" s="67"/>
      <c r="D270" s="52"/>
    </row>
    <row r="271" spans="1:4" s="16" customFormat="1" ht="13" x14ac:dyDescent="0.3">
      <c r="A271" s="75">
        <v>3440</v>
      </c>
      <c r="B271" s="47" t="s">
        <v>269</v>
      </c>
      <c r="C271" s="67"/>
      <c r="D271" s="52"/>
    </row>
    <row r="272" spans="1:4" s="16" customFormat="1" ht="13" x14ac:dyDescent="0.3">
      <c r="A272" s="75">
        <v>3450</v>
      </c>
      <c r="B272" s="47" t="s">
        <v>270</v>
      </c>
      <c r="C272" s="67"/>
      <c r="D272" s="52"/>
    </row>
    <row r="273" spans="1:6" x14ac:dyDescent="0.25">
      <c r="A273" s="75">
        <v>3460</v>
      </c>
      <c r="B273" s="47" t="s">
        <v>271</v>
      </c>
      <c r="C273" s="67"/>
      <c r="D273" s="52"/>
    </row>
    <row r="274" spans="1:6" ht="13.5" customHeight="1" x14ac:dyDescent="0.25">
      <c r="A274" s="89"/>
      <c r="B274" s="24" t="s">
        <v>272</v>
      </c>
      <c r="C274" s="69">
        <f>SUM(C266:C273)</f>
        <v>0</v>
      </c>
      <c r="D274" s="69">
        <f>SUM(D266:D273)</f>
        <v>0</v>
      </c>
    </row>
    <row r="275" spans="1:6" ht="13.5" customHeight="1" x14ac:dyDescent="0.25">
      <c r="A275" s="89"/>
      <c r="B275" s="24"/>
      <c r="C275" s="69"/>
      <c r="D275" s="69"/>
    </row>
    <row r="276" spans="1:6" ht="13.5" customHeight="1" x14ac:dyDescent="0.25">
      <c r="A276" s="89"/>
      <c r="B276" s="24"/>
      <c r="C276" s="74"/>
      <c r="D276" s="74"/>
    </row>
    <row r="277" spans="1:6" ht="18" x14ac:dyDescent="0.25">
      <c r="A277" s="91">
        <v>35</v>
      </c>
      <c r="B277" s="39" t="s">
        <v>273</v>
      </c>
      <c r="C277" s="19" t="s">
        <v>274</v>
      </c>
      <c r="D277" s="19" t="s">
        <v>275</v>
      </c>
    </row>
    <row r="278" spans="1:6" x14ac:dyDescent="0.25">
      <c r="A278" s="75">
        <v>3510</v>
      </c>
      <c r="B278" s="47" t="s">
        <v>276</v>
      </c>
      <c r="C278" s="67"/>
      <c r="D278" s="52"/>
    </row>
    <row r="279" spans="1:6" ht="23" x14ac:dyDescent="0.25">
      <c r="A279" s="75">
        <v>3520</v>
      </c>
      <c r="B279" s="47" t="s">
        <v>277</v>
      </c>
      <c r="C279" s="67"/>
      <c r="D279" s="52"/>
    </row>
    <row r="280" spans="1:6" ht="23" x14ac:dyDescent="0.25">
      <c r="A280" s="75">
        <v>3530</v>
      </c>
      <c r="B280" s="47" t="s">
        <v>376</v>
      </c>
      <c r="C280" s="67"/>
      <c r="D280" s="52"/>
    </row>
    <row r="281" spans="1:6" x14ac:dyDescent="0.25">
      <c r="A281" s="75">
        <v>3540</v>
      </c>
      <c r="B281" s="47" t="s">
        <v>278</v>
      </c>
      <c r="C281" s="67"/>
      <c r="D281" s="52"/>
    </row>
    <row r="282" spans="1:6" ht="13.5" customHeight="1" x14ac:dyDescent="0.25">
      <c r="A282" s="89"/>
      <c r="B282" s="24" t="s">
        <v>279</v>
      </c>
      <c r="C282" s="69">
        <f>SUM(C278:C281)</f>
        <v>0</v>
      </c>
      <c r="D282" s="69">
        <f>SUM(D278:D281)</f>
        <v>0</v>
      </c>
    </row>
    <row r="283" spans="1:6" ht="10.5" customHeight="1" x14ac:dyDescent="0.25">
      <c r="A283" s="89"/>
      <c r="B283" s="2"/>
      <c r="C283" s="37"/>
      <c r="D283" s="38"/>
    </row>
    <row r="284" spans="1:6" ht="12.75" hidden="1" customHeight="1" x14ac:dyDescent="0.25"/>
    <row r="285" spans="1:6" ht="18" customHeight="1" x14ac:dyDescent="0.25">
      <c r="A285" s="91">
        <v>36</v>
      </c>
      <c r="B285" s="6" t="s">
        <v>280</v>
      </c>
      <c r="C285" s="19" t="s">
        <v>281</v>
      </c>
      <c r="D285" s="19" t="s">
        <v>282</v>
      </c>
    </row>
    <row r="286" spans="1:6" x14ac:dyDescent="0.25">
      <c r="A286" s="75">
        <v>3600</v>
      </c>
      <c r="B286" s="47" t="s">
        <v>283</v>
      </c>
      <c r="C286" s="67"/>
      <c r="D286" s="52"/>
    </row>
    <row r="287" spans="1:6" x14ac:dyDescent="0.25">
      <c r="A287" s="75">
        <v>3610</v>
      </c>
      <c r="B287" s="47" t="s">
        <v>284</v>
      </c>
      <c r="C287" s="67"/>
      <c r="D287" s="52"/>
    </row>
    <row r="288" spans="1:6" x14ac:dyDescent="0.25">
      <c r="A288" s="75">
        <v>3620</v>
      </c>
      <c r="B288" s="47" t="s">
        <v>285</v>
      </c>
      <c r="C288" s="67"/>
      <c r="D288" s="52"/>
      <c r="F288" s="14"/>
    </row>
    <row r="289" spans="1:6" x14ac:dyDescent="0.25">
      <c r="A289" s="103">
        <v>3630</v>
      </c>
      <c r="B289" s="47" t="s">
        <v>286</v>
      </c>
      <c r="C289" s="67"/>
      <c r="D289" s="52"/>
    </row>
    <row r="290" spans="1:6" x14ac:dyDescent="0.25">
      <c r="A290" s="103">
        <v>3640</v>
      </c>
      <c r="B290" s="47" t="s">
        <v>287</v>
      </c>
      <c r="C290" s="67"/>
      <c r="D290" s="52"/>
    </row>
    <row r="291" spans="1:6" x14ac:dyDescent="0.25">
      <c r="A291" s="75">
        <v>3650</v>
      </c>
      <c r="B291" s="47" t="s">
        <v>288</v>
      </c>
      <c r="C291" s="67"/>
      <c r="D291" s="52"/>
    </row>
    <row r="292" spans="1:6" ht="13.5" customHeight="1" x14ac:dyDescent="0.25">
      <c r="A292" s="104"/>
      <c r="B292" s="73" t="s">
        <v>289</v>
      </c>
      <c r="C292" s="69">
        <f>SUM(C286:C291)</f>
        <v>0</v>
      </c>
      <c r="D292" s="69">
        <f>SUM(D286:D291)</f>
        <v>0</v>
      </c>
    </row>
    <row r="293" spans="1:6" ht="9.75" customHeight="1" x14ac:dyDescent="0.25">
      <c r="A293" s="89"/>
      <c r="B293" s="2"/>
      <c r="C293" s="38"/>
      <c r="D293" s="38"/>
    </row>
    <row r="294" spans="1:6" ht="18" x14ac:dyDescent="0.25">
      <c r="A294" s="91">
        <v>37</v>
      </c>
      <c r="B294" s="6" t="s">
        <v>290</v>
      </c>
      <c r="C294" s="19" t="s">
        <v>291</v>
      </c>
      <c r="D294" s="19" t="s">
        <v>292</v>
      </c>
    </row>
    <row r="295" spans="1:6" x14ac:dyDescent="0.25">
      <c r="A295" s="75">
        <v>3700</v>
      </c>
      <c r="B295" s="47" t="s">
        <v>293</v>
      </c>
      <c r="C295" s="67"/>
      <c r="D295" s="52"/>
    </row>
    <row r="296" spans="1:6" x14ac:dyDescent="0.25">
      <c r="A296" s="75">
        <v>3710</v>
      </c>
      <c r="B296" s="47" t="s">
        <v>294</v>
      </c>
      <c r="C296" s="67"/>
      <c r="D296" s="52"/>
    </row>
    <row r="297" spans="1:6" x14ac:dyDescent="0.25">
      <c r="A297" s="75">
        <v>3720</v>
      </c>
      <c r="B297" s="48" t="s">
        <v>295</v>
      </c>
      <c r="C297" s="67"/>
      <c r="D297" s="52"/>
      <c r="F297" s="14"/>
    </row>
    <row r="298" spans="1:6" x14ac:dyDescent="0.25">
      <c r="A298" s="103">
        <v>3730</v>
      </c>
      <c r="B298" s="47" t="s">
        <v>296</v>
      </c>
      <c r="C298" s="67"/>
      <c r="D298" s="52"/>
    </row>
    <row r="299" spans="1:6" x14ac:dyDescent="0.25">
      <c r="A299" s="75">
        <v>3740</v>
      </c>
      <c r="B299" s="47" t="s">
        <v>297</v>
      </c>
      <c r="C299" s="67"/>
      <c r="D299" s="52"/>
    </row>
    <row r="300" spans="1:6" ht="13.5" customHeight="1" x14ac:dyDescent="0.25">
      <c r="A300" s="89"/>
      <c r="B300" s="24" t="s">
        <v>298</v>
      </c>
      <c r="C300" s="69">
        <f>SUM(C295:C299)</f>
        <v>0</v>
      </c>
      <c r="D300" s="69">
        <f>SUM(D295:D299)</f>
        <v>0</v>
      </c>
    </row>
    <row r="301" spans="1:6" ht="12" customHeight="1" x14ac:dyDescent="0.25">
      <c r="A301" s="89"/>
      <c r="B301" s="24"/>
      <c r="C301" s="37"/>
      <c r="D301" s="37"/>
    </row>
    <row r="302" spans="1:6" ht="18" customHeight="1" x14ac:dyDescent="0.25">
      <c r="A302" s="91">
        <v>38</v>
      </c>
      <c r="B302" s="6" t="s">
        <v>299</v>
      </c>
      <c r="C302" s="19" t="s">
        <v>300</v>
      </c>
      <c r="D302" s="19" t="s">
        <v>301</v>
      </c>
    </row>
    <row r="303" spans="1:6" x14ac:dyDescent="0.25">
      <c r="A303" s="75">
        <v>3800</v>
      </c>
      <c r="B303" s="47" t="s">
        <v>302</v>
      </c>
      <c r="C303" s="67"/>
      <c r="D303" s="52"/>
    </row>
    <row r="304" spans="1:6" x14ac:dyDescent="0.25">
      <c r="A304" s="75">
        <v>3810</v>
      </c>
      <c r="B304" s="47" t="s">
        <v>303</v>
      </c>
      <c r="C304" s="67"/>
      <c r="D304" s="52"/>
    </row>
    <row r="305" spans="1:6" x14ac:dyDescent="0.25">
      <c r="A305" s="75">
        <v>3820</v>
      </c>
      <c r="B305" s="47" t="s">
        <v>304</v>
      </c>
      <c r="C305" s="67"/>
      <c r="D305" s="52"/>
      <c r="F305" s="14"/>
    </row>
    <row r="306" spans="1:6" x14ac:dyDescent="0.25">
      <c r="A306" s="75">
        <v>3830</v>
      </c>
      <c r="B306" s="47" t="s">
        <v>305</v>
      </c>
      <c r="C306" s="67"/>
      <c r="D306" s="52"/>
    </row>
    <row r="307" spans="1:6" x14ac:dyDescent="0.25">
      <c r="A307" s="75">
        <v>3840</v>
      </c>
      <c r="B307" s="47" t="s">
        <v>306</v>
      </c>
      <c r="C307" s="67"/>
      <c r="D307" s="52"/>
    </row>
    <row r="308" spans="1:6" x14ac:dyDescent="0.25">
      <c r="A308" s="75">
        <v>3850</v>
      </c>
      <c r="B308" s="47" t="s">
        <v>307</v>
      </c>
      <c r="C308" s="67"/>
      <c r="D308" s="52"/>
    </row>
    <row r="309" spans="1:6" x14ac:dyDescent="0.25">
      <c r="A309" s="75">
        <v>3860</v>
      </c>
      <c r="B309" s="47" t="s">
        <v>308</v>
      </c>
      <c r="C309" s="67"/>
      <c r="D309" s="52"/>
    </row>
    <row r="310" spans="1:6" x14ac:dyDescent="0.25">
      <c r="A310" s="75">
        <v>3870</v>
      </c>
      <c r="B310" s="47" t="s">
        <v>309</v>
      </c>
      <c r="C310" s="67"/>
      <c r="D310" s="52"/>
    </row>
    <row r="311" spans="1:6" ht="13.5" customHeight="1" x14ac:dyDescent="0.25">
      <c r="A311" s="89"/>
      <c r="B311" s="24" t="s">
        <v>310</v>
      </c>
      <c r="C311" s="69">
        <f>SUM(C303:C310)</f>
        <v>0</v>
      </c>
      <c r="D311" s="69">
        <f>SUM(D303:D310)</f>
        <v>0</v>
      </c>
    </row>
    <row r="312" spans="1:6" ht="9.75" customHeight="1" x14ac:dyDescent="0.25">
      <c r="A312" s="89"/>
      <c r="B312" s="2"/>
      <c r="C312" s="38"/>
      <c r="D312" s="38"/>
    </row>
    <row r="313" spans="1:6" ht="18" x14ac:dyDescent="0.25">
      <c r="A313" s="91">
        <v>39</v>
      </c>
      <c r="B313" s="6" t="s">
        <v>311</v>
      </c>
      <c r="C313" s="19" t="s">
        <v>312</v>
      </c>
      <c r="D313" s="19" t="s">
        <v>313</v>
      </c>
    </row>
    <row r="314" spans="1:6" x14ac:dyDescent="0.25">
      <c r="A314" s="75">
        <v>3900</v>
      </c>
      <c r="B314" s="47" t="s">
        <v>314</v>
      </c>
      <c r="C314" s="67"/>
      <c r="D314" s="52"/>
    </row>
    <row r="315" spans="1:6" x14ac:dyDescent="0.25">
      <c r="A315" s="75">
        <v>3910</v>
      </c>
      <c r="B315" s="47" t="s">
        <v>315</v>
      </c>
      <c r="C315" s="67"/>
      <c r="D315" s="52"/>
    </row>
    <row r="316" spans="1:6" ht="13.5" customHeight="1" x14ac:dyDescent="0.25">
      <c r="A316" s="75">
        <v>3920</v>
      </c>
      <c r="B316" s="47" t="s">
        <v>316</v>
      </c>
      <c r="C316" s="67"/>
      <c r="D316" s="52"/>
      <c r="F316" s="14"/>
    </row>
    <row r="317" spans="1:6" x14ac:dyDescent="0.25">
      <c r="A317" s="75">
        <v>3930</v>
      </c>
      <c r="B317" s="47" t="s">
        <v>317</v>
      </c>
      <c r="C317" s="67"/>
      <c r="D317" s="52"/>
    </row>
    <row r="318" spans="1:6" x14ac:dyDescent="0.25">
      <c r="A318" s="75">
        <v>3940</v>
      </c>
      <c r="B318" s="47" t="s">
        <v>318</v>
      </c>
      <c r="C318" s="67"/>
      <c r="D318" s="52"/>
    </row>
    <row r="319" spans="1:6" x14ac:dyDescent="0.25">
      <c r="A319" s="75">
        <v>3950</v>
      </c>
      <c r="B319" s="47" t="s">
        <v>319</v>
      </c>
      <c r="C319" s="67"/>
      <c r="D319" s="52"/>
    </row>
    <row r="320" spans="1:6" ht="13.5" customHeight="1" x14ac:dyDescent="0.25">
      <c r="A320" s="89"/>
      <c r="B320" s="24" t="s">
        <v>320</v>
      </c>
      <c r="C320" s="69">
        <f>SUM(C314:C319)</f>
        <v>0</v>
      </c>
      <c r="D320" s="69">
        <f>SUM(D314:D319)</f>
        <v>0</v>
      </c>
    </row>
    <row r="321" spans="1:4" ht="12" customHeight="1" x14ac:dyDescent="0.25">
      <c r="A321" s="89"/>
      <c r="B321" s="2"/>
      <c r="C321" s="38"/>
      <c r="D321" s="70"/>
    </row>
    <row r="322" spans="1:4" ht="18" x14ac:dyDescent="0.25">
      <c r="A322" s="105">
        <v>40</v>
      </c>
      <c r="B322" s="7" t="s">
        <v>321</v>
      </c>
      <c r="C322" s="19" t="s">
        <v>322</v>
      </c>
      <c r="D322" s="19" t="s">
        <v>323</v>
      </c>
    </row>
    <row r="323" spans="1:4" ht="34.5" x14ac:dyDescent="0.25">
      <c r="A323" s="75">
        <v>4000</v>
      </c>
      <c r="B323" s="47" t="s">
        <v>324</v>
      </c>
      <c r="C323" s="67"/>
      <c r="D323" s="52"/>
    </row>
    <row r="324" spans="1:4" ht="14" x14ac:dyDescent="0.25">
      <c r="A324" s="89"/>
      <c r="B324" s="24"/>
      <c r="C324" s="60"/>
      <c r="D324" s="60"/>
    </row>
    <row r="325" spans="1:4" ht="18" x14ac:dyDescent="0.25">
      <c r="A325" s="105">
        <v>50</v>
      </c>
      <c r="B325" s="7" t="s">
        <v>325</v>
      </c>
      <c r="C325" s="19" t="s">
        <v>326</v>
      </c>
      <c r="D325" s="19" t="s">
        <v>327</v>
      </c>
    </row>
    <row r="326" spans="1:4" x14ac:dyDescent="0.25">
      <c r="A326" s="75">
        <v>5000</v>
      </c>
      <c r="B326" s="47" t="s">
        <v>328</v>
      </c>
      <c r="C326" s="67"/>
      <c r="D326" s="52"/>
    </row>
    <row r="327" spans="1:4" x14ac:dyDescent="0.25">
      <c r="A327" s="75">
        <v>5010</v>
      </c>
      <c r="B327" s="47" t="s">
        <v>329</v>
      </c>
      <c r="C327" s="67"/>
      <c r="D327" s="52"/>
    </row>
    <row r="328" spans="1:4" x14ac:dyDescent="0.25">
      <c r="A328" s="75">
        <v>5020</v>
      </c>
      <c r="B328" s="47" t="s">
        <v>330</v>
      </c>
      <c r="C328" s="67"/>
      <c r="D328" s="52"/>
    </row>
    <row r="329" spans="1:4" x14ac:dyDescent="0.25">
      <c r="A329" s="75">
        <v>5030</v>
      </c>
      <c r="B329" s="47" t="s">
        <v>331</v>
      </c>
      <c r="C329" s="67"/>
      <c r="D329" s="52"/>
    </row>
    <row r="330" spans="1:4" x14ac:dyDescent="0.25">
      <c r="A330" s="75">
        <v>5040</v>
      </c>
      <c r="B330" s="47" t="s">
        <v>332</v>
      </c>
      <c r="C330" s="67"/>
      <c r="D330" s="52"/>
    </row>
    <row r="331" spans="1:4" x14ac:dyDescent="0.25">
      <c r="A331" s="75">
        <v>5050</v>
      </c>
      <c r="B331" s="47" t="s">
        <v>333</v>
      </c>
      <c r="C331" s="67"/>
      <c r="D331" s="52"/>
    </row>
    <row r="332" spans="1:4" x14ac:dyDescent="0.25">
      <c r="A332" s="75">
        <v>5060</v>
      </c>
      <c r="B332" s="47" t="s">
        <v>334</v>
      </c>
      <c r="C332" s="67"/>
      <c r="D332" s="52"/>
    </row>
    <row r="333" spans="1:4" ht="14" x14ac:dyDescent="0.25">
      <c r="A333" s="89"/>
      <c r="B333" s="24" t="s">
        <v>335</v>
      </c>
      <c r="C333" s="69">
        <f>SUM(C326:C332)</f>
        <v>0</v>
      </c>
      <c r="D333" s="69">
        <f>SUM(D326:D332)</f>
        <v>0</v>
      </c>
    </row>
    <row r="334" spans="1:4" ht="10.5" customHeight="1" x14ac:dyDescent="0.25">
      <c r="A334" s="89"/>
      <c r="B334" s="2"/>
      <c r="C334" s="38"/>
      <c r="D334" s="38"/>
    </row>
    <row r="335" spans="1:4" ht="18" x14ac:dyDescent="0.35">
      <c r="A335" s="105">
        <v>60</v>
      </c>
      <c r="B335" s="17" t="s">
        <v>336</v>
      </c>
      <c r="C335" s="54" t="s">
        <v>337</v>
      </c>
      <c r="D335" s="54" t="s">
        <v>338</v>
      </c>
    </row>
    <row r="336" spans="1:4" x14ac:dyDescent="0.25">
      <c r="A336" s="75">
        <v>6000</v>
      </c>
      <c r="B336" s="47" t="s">
        <v>339</v>
      </c>
      <c r="C336" s="67" t="s">
        <v>340</v>
      </c>
      <c r="D336" s="52"/>
    </row>
    <row r="337" spans="1:7" x14ac:dyDescent="0.25">
      <c r="A337" s="75">
        <v>6010</v>
      </c>
      <c r="B337" s="47" t="s">
        <v>341</v>
      </c>
      <c r="C337" s="71"/>
      <c r="D337" s="53"/>
    </row>
    <row r="338" spans="1:7" x14ac:dyDescent="0.25">
      <c r="A338" s="75">
        <v>6020</v>
      </c>
      <c r="B338" s="47" t="s">
        <v>342</v>
      </c>
      <c r="C338" s="71"/>
      <c r="D338" s="53"/>
    </row>
    <row r="339" spans="1:7" x14ac:dyDescent="0.25">
      <c r="A339" s="75">
        <v>6030</v>
      </c>
      <c r="B339" s="47" t="s">
        <v>343</v>
      </c>
      <c r="C339" s="71"/>
      <c r="D339" s="53"/>
    </row>
    <row r="340" spans="1:7" ht="14" x14ac:dyDescent="0.25">
      <c r="A340" s="89"/>
      <c r="B340" s="24" t="s">
        <v>344</v>
      </c>
      <c r="C340" s="69">
        <f>SUM(C336:C339)</f>
        <v>0</v>
      </c>
      <c r="D340" s="69">
        <f>SUM(D336:D339)</f>
        <v>0</v>
      </c>
    </row>
    <row r="341" spans="1:7" ht="18.5" thickBot="1" x14ac:dyDescent="0.45">
      <c r="A341" s="96"/>
      <c r="B341" s="7"/>
      <c r="C341" s="42"/>
      <c r="D341" s="42"/>
    </row>
    <row r="342" spans="1:7" ht="30.5" thickBot="1" x14ac:dyDescent="0.4">
      <c r="A342" s="96"/>
      <c r="B342" s="34" t="s">
        <v>345</v>
      </c>
      <c r="C342" s="115">
        <f>SUM(C87,C102,C117,C129,C148,C157,C169,C183,C203,C216,C229,C237,C252,C262,C274,C282,C292,C300,C311,C323,C320,C333,C340)</f>
        <v>0</v>
      </c>
      <c r="D342" s="116">
        <f>SUM(D87,D102,D117,D129,D148,D157,D169,D183,D203,D216,D229,D237,D252,D262,D274,D282,D292,D300,D311,D320,D323,D333,D340)</f>
        <v>0</v>
      </c>
    </row>
    <row r="343" spans="1:7" ht="18" x14ac:dyDescent="0.4">
      <c r="A343" s="96"/>
      <c r="B343" s="7"/>
      <c r="C343" s="9"/>
      <c r="D343" s="9"/>
    </row>
    <row r="344" spans="1:7" s="10" customFormat="1" ht="32.25" customHeight="1" x14ac:dyDescent="0.5">
      <c r="A344" s="106">
        <v>7</v>
      </c>
      <c r="B344" s="21" t="s">
        <v>346</v>
      </c>
    </row>
    <row r="345" spans="1:7" s="10" customFormat="1" ht="32.25" customHeight="1" x14ac:dyDescent="0.5">
      <c r="A345" s="106"/>
      <c r="B345" s="21"/>
    </row>
    <row r="346" spans="1:7" ht="18" x14ac:dyDescent="0.4">
      <c r="A346" s="107">
        <v>70</v>
      </c>
      <c r="B346" s="15" t="s">
        <v>347</v>
      </c>
      <c r="C346" s="19" t="s">
        <v>348</v>
      </c>
      <c r="D346" s="19" t="s">
        <v>349</v>
      </c>
    </row>
    <row r="347" spans="1:7" s="63" customFormat="1" x14ac:dyDescent="0.25">
      <c r="A347" s="108">
        <v>7000</v>
      </c>
      <c r="B347" s="49" t="s">
        <v>350</v>
      </c>
      <c r="C347" s="67">
        <f>C66</f>
        <v>0</v>
      </c>
      <c r="D347" s="67">
        <f>D66</f>
        <v>0</v>
      </c>
    </row>
    <row r="348" spans="1:7" s="63" customFormat="1" x14ac:dyDescent="0.25">
      <c r="A348" s="108">
        <v>7010</v>
      </c>
      <c r="B348" s="49" t="s">
        <v>351</v>
      </c>
      <c r="C348" s="67">
        <f>C342</f>
        <v>0</v>
      </c>
      <c r="D348" s="64">
        <f>D342</f>
        <v>0</v>
      </c>
    </row>
    <row r="349" spans="1:7" s="29" customFormat="1" ht="11.5" x14ac:dyDescent="0.25">
      <c r="A349" s="109"/>
      <c r="C349" s="43"/>
      <c r="D349" s="43"/>
    </row>
    <row r="350" spans="1:7" s="11" customFormat="1" ht="53.25" customHeight="1" x14ac:dyDescent="0.4">
      <c r="A350" s="110"/>
      <c r="B350" s="56" t="s">
        <v>352</v>
      </c>
      <c r="C350" s="72">
        <f>C347-C348</f>
        <v>0</v>
      </c>
      <c r="D350" s="45">
        <f>D347-D348</f>
        <v>0</v>
      </c>
      <c r="E350" s="16"/>
      <c r="F350" s="16"/>
      <c r="G350" s="16"/>
    </row>
    <row r="351" spans="1:7" s="11" customFormat="1" ht="16.5" customHeight="1" x14ac:dyDescent="0.4">
      <c r="A351" s="111"/>
      <c r="B351" s="30"/>
      <c r="C351" s="32"/>
      <c r="D351" s="31"/>
      <c r="E351" s="16"/>
      <c r="F351" s="16"/>
      <c r="G351" s="16"/>
    </row>
    <row r="352" spans="1:7" ht="38.25" customHeight="1" x14ac:dyDescent="0.35">
      <c r="A352" s="91">
        <v>71</v>
      </c>
      <c r="B352" s="4" t="s">
        <v>353</v>
      </c>
      <c r="C352" s="55" t="s">
        <v>354</v>
      </c>
      <c r="D352" s="55" t="s">
        <v>355</v>
      </c>
    </row>
    <row r="353" spans="1:5" x14ac:dyDescent="0.25">
      <c r="A353" s="108">
        <v>7100</v>
      </c>
      <c r="B353" s="51" t="s">
        <v>356</v>
      </c>
      <c r="C353" s="67"/>
      <c r="D353" s="52"/>
    </row>
    <row r="354" spans="1:5" x14ac:dyDescent="0.25">
      <c r="A354" s="108">
        <v>7110</v>
      </c>
      <c r="B354" s="51" t="s">
        <v>357</v>
      </c>
      <c r="C354" s="67"/>
      <c r="D354" s="52"/>
    </row>
    <row r="355" spans="1:5" x14ac:dyDescent="0.25">
      <c r="A355" s="108">
        <v>7120</v>
      </c>
      <c r="B355" s="51" t="s">
        <v>358</v>
      </c>
      <c r="C355" s="67"/>
      <c r="D355" s="52"/>
    </row>
    <row r="356" spans="1:5" x14ac:dyDescent="0.25">
      <c r="A356" s="108">
        <v>7130</v>
      </c>
      <c r="B356" s="51" t="s">
        <v>359</v>
      </c>
      <c r="C356" s="67"/>
      <c r="D356" s="52"/>
    </row>
    <row r="357" spans="1:5" x14ac:dyDescent="0.25">
      <c r="A357" s="108">
        <v>7140</v>
      </c>
      <c r="B357" s="51" t="s">
        <v>360</v>
      </c>
      <c r="C357" s="67"/>
      <c r="D357" s="52"/>
    </row>
    <row r="358" spans="1:5" x14ac:dyDescent="0.25">
      <c r="A358" s="108">
        <v>7150</v>
      </c>
      <c r="B358" s="51" t="s">
        <v>361</v>
      </c>
      <c r="C358" s="67"/>
      <c r="D358" s="52"/>
    </row>
    <row r="359" spans="1:5" x14ac:dyDescent="0.25">
      <c r="A359" s="108">
        <v>7160</v>
      </c>
      <c r="B359" s="49" t="s">
        <v>362</v>
      </c>
      <c r="C359" s="67"/>
      <c r="D359" s="52"/>
    </row>
    <row r="360" spans="1:5" x14ac:dyDescent="0.25">
      <c r="A360" s="108">
        <v>7161</v>
      </c>
      <c r="B360" s="49" t="s">
        <v>363</v>
      </c>
      <c r="C360" s="67"/>
      <c r="D360" s="52"/>
    </row>
    <row r="361" spans="1:5" ht="14.25" customHeight="1" x14ac:dyDescent="0.25">
      <c r="A361" s="108">
        <v>7162</v>
      </c>
      <c r="B361" s="49" t="s">
        <v>364</v>
      </c>
      <c r="C361" s="67"/>
      <c r="D361" s="52"/>
    </row>
    <row r="362" spans="1:5" x14ac:dyDescent="0.25">
      <c r="A362" s="108">
        <v>7170</v>
      </c>
      <c r="B362" s="49" t="s">
        <v>365</v>
      </c>
      <c r="C362" s="67"/>
      <c r="D362" s="52"/>
    </row>
    <row r="363" spans="1:5" x14ac:dyDescent="0.25">
      <c r="A363" s="108">
        <v>7180</v>
      </c>
      <c r="B363" s="50" t="s">
        <v>366</v>
      </c>
      <c r="C363" s="67"/>
      <c r="D363" s="52"/>
    </row>
    <row r="364" spans="1:5" ht="14" x14ac:dyDescent="0.25">
      <c r="A364" s="89"/>
      <c r="B364" s="24" t="s">
        <v>367</v>
      </c>
      <c r="C364" s="69">
        <f>SUM(C353:C363)</f>
        <v>0</v>
      </c>
      <c r="D364" s="69">
        <f>SUM(D353:D363)</f>
        <v>0</v>
      </c>
    </row>
    <row r="365" spans="1:5" s="20" customFormat="1" ht="14.5" thickBot="1" x14ac:dyDescent="0.3">
      <c r="A365" s="98"/>
      <c r="B365" s="33"/>
      <c r="C365" s="44"/>
      <c r="D365" s="44"/>
    </row>
    <row r="366" spans="1:5" ht="33" customHeight="1" thickBot="1" x14ac:dyDescent="0.4">
      <c r="A366" s="133" t="s">
        <v>373</v>
      </c>
      <c r="B366" s="134"/>
      <c r="C366" s="117">
        <f>C350+C364</f>
        <v>0</v>
      </c>
      <c r="D366" s="117">
        <f>D350+D364</f>
        <v>0</v>
      </c>
    </row>
    <row r="367" spans="1:5" ht="21.75" customHeight="1" x14ac:dyDescent="0.35">
      <c r="A367" s="130" t="s">
        <v>368</v>
      </c>
      <c r="B367" s="130"/>
      <c r="C367" s="130"/>
      <c r="D367" s="130"/>
      <c r="E367" s="130"/>
    </row>
    <row r="368" spans="1:5" ht="21.75" customHeight="1" x14ac:dyDescent="0.35">
      <c r="A368" s="112"/>
      <c r="B368" s="65"/>
      <c r="C368" s="65"/>
      <c r="D368" s="65"/>
      <c r="E368" s="65"/>
    </row>
    <row r="369" spans="1:5" ht="126.75" customHeight="1" x14ac:dyDescent="0.25">
      <c r="A369" s="128" t="s">
        <v>369</v>
      </c>
      <c r="B369" s="128"/>
      <c r="C369" s="128"/>
      <c r="D369" s="128"/>
      <c r="E369" s="128"/>
    </row>
    <row r="370" spans="1:5" ht="15.5" x14ac:dyDescent="0.35">
      <c r="A370" s="130" t="s">
        <v>370</v>
      </c>
      <c r="B370" s="130"/>
      <c r="C370" s="130"/>
      <c r="D370" s="130"/>
      <c r="E370" s="130"/>
    </row>
    <row r="371" spans="1:5" ht="85.5" customHeight="1" x14ac:dyDescent="0.25">
      <c r="A371" s="128" t="s">
        <v>371</v>
      </c>
      <c r="B371" s="128"/>
      <c r="C371" s="128"/>
      <c r="D371" s="128"/>
      <c r="E371" s="128"/>
    </row>
  </sheetData>
  <mergeCells count="28">
    <mergeCell ref="C16:E16"/>
    <mergeCell ref="C17:E17"/>
    <mergeCell ref="C18:E18"/>
    <mergeCell ref="A371:E371"/>
    <mergeCell ref="B42:D42"/>
    <mergeCell ref="A370:E370"/>
    <mergeCell ref="A28:B28"/>
    <mergeCell ref="C28:E28"/>
    <mergeCell ref="A369:E369"/>
    <mergeCell ref="A367:E367"/>
    <mergeCell ref="A366:B366"/>
    <mergeCell ref="B41:D41"/>
    <mergeCell ref="A31:E31"/>
    <mergeCell ref="A8:E8"/>
    <mergeCell ref="A14:E14"/>
    <mergeCell ref="A15:E15"/>
    <mergeCell ref="A9:E9"/>
    <mergeCell ref="A11:E11"/>
    <mergeCell ref="A12:E12"/>
    <mergeCell ref="A10:E10"/>
    <mergeCell ref="A13:E13"/>
    <mergeCell ref="A26:E26"/>
    <mergeCell ref="C23:E23"/>
    <mergeCell ref="A19:E19"/>
    <mergeCell ref="C24:E24"/>
    <mergeCell ref="A20:E20"/>
    <mergeCell ref="C21:E21"/>
    <mergeCell ref="C22:E22"/>
  </mergeCells>
  <phoneticPr fontId="0" type="noConversion"/>
  <printOptions horizontalCentered="1"/>
  <pageMargins left="0.59055118110236227" right="0.59055118110236227" top="0.39370078740157483" bottom="0.39370078740157483" header="0.39370078740157483" footer="0.39370078740157483"/>
  <pageSetup paperSize="9" firstPageNumber="2" orientation="portrait" r:id="rId1"/>
  <headerFooter>
    <oddFooter>&amp;RPage &amp;P</oddFooter>
  </headerFooter>
  <rowBreaks count="8" manualBreakCount="8">
    <brk id="31" max="4" man="1"/>
    <brk id="66" max="4" man="1"/>
    <brk id="118" max="4" man="1"/>
    <brk id="170" max="4" man="1"/>
    <brk id="218" max="4" man="1"/>
    <brk id="264" max="4" man="1"/>
    <brk id="312" max="4" man="1"/>
    <brk id="343" max="16383" man="1"/>
  </rowBreaks>
  <colBreaks count="1" manualBreakCount="1">
    <brk id="14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Misael ECOEUR</cp:lastModifiedBy>
  <cp:lastPrinted>2021-07-13T13:47:41Z</cp:lastPrinted>
  <dcterms:created xsi:type="dcterms:W3CDTF">2004-11-22T14:11:55Z</dcterms:created>
  <dcterms:modified xsi:type="dcterms:W3CDTF">2022-10-24T07:45:37Z</dcterms:modified>
</cp:coreProperties>
</file>