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6392" windowHeight="11256" activeTab="0"/>
  </bookViews>
  <sheets>
    <sheet name="Prozess-Übersicht" sheetId="1" r:id="rId1"/>
    <sheet name="1 Verkäufe" sheetId="2" r:id="rId2"/>
    <sheet name="2 Subventionen" sheetId="3" r:id="rId3"/>
    <sheet name="3 Beiträge" sheetId="4" r:id="rId4"/>
  </sheets>
  <definedNames>
    <definedName name="_xlnm.Print_Titles" localSheetId="3">'3 Beiträge'!$1:$3</definedName>
    <definedName name="Prozess">'Prozess-Übersicht'!$G$5</definedName>
    <definedName name="_xlnm.Print_Area" localSheetId="1">'1 Verkäufe'!$A$1:$P$14</definedName>
    <definedName name="_xlnm.Print_Area" localSheetId="2">'2 Subventionen'!$A$1:$P$14</definedName>
    <definedName name="_xlnm.Print_Area" localSheetId="3">'3 Beiträge'!$A$1:$P$14</definedName>
    <definedName name="_xlnm.Print_Area" localSheetId="0">'Prozess-Übersicht'!$A$1:$O$79</definedName>
  </definedNames>
  <calcPr fullCalcOnLoad="1"/>
</workbook>
</file>

<file path=xl/sharedStrings.xml><?xml version="1.0" encoding="utf-8"?>
<sst xmlns="http://schemas.openxmlformats.org/spreadsheetml/2006/main" count="256" uniqueCount="108">
  <si>
    <t>Arbeitsschritt (Personen)</t>
  </si>
  <si>
    <t>Nr.</t>
  </si>
  <si>
    <t>Risiko-Inventar</t>
  </si>
  <si>
    <t>Kontroll-Inventar</t>
  </si>
  <si>
    <r>
      <t xml:space="preserve">Risiko </t>
    </r>
    <r>
      <rPr>
        <sz val="8"/>
        <rFont val="Arial"/>
        <family val="2"/>
      </rPr>
      <t>(Risiko-Beschreibung und mögliche Ursachen)</t>
    </r>
  </si>
  <si>
    <t>Prozess</t>
  </si>
  <si>
    <t>Teilprozess</t>
  </si>
  <si>
    <t>Autor</t>
  </si>
  <si>
    <t>Bereich/Abteilung</t>
  </si>
  <si>
    <t>Verantw. Person</t>
  </si>
  <si>
    <t>Referenz/ Hilfsmittel</t>
  </si>
  <si>
    <r>
      <t xml:space="preserve">Auswir-
kung auf JR
</t>
    </r>
    <r>
      <rPr>
        <sz val="7"/>
        <rFont val="Arial"/>
        <family val="2"/>
      </rPr>
      <t>H/M/T</t>
    </r>
  </si>
  <si>
    <r>
      <t xml:space="preserve">Nachvoll- zieh-barkeit
</t>
    </r>
    <r>
      <rPr>
        <sz val="7"/>
        <rFont val="Arial"/>
        <family val="2"/>
      </rPr>
      <t>J/N</t>
    </r>
  </si>
  <si>
    <r>
      <t xml:space="preserve">Wirk-sam-
keit 
</t>
    </r>
    <r>
      <rPr>
        <sz val="7"/>
        <rFont val="Arial"/>
        <family val="2"/>
      </rPr>
      <t>J/N</t>
    </r>
  </si>
  <si>
    <r>
      <t xml:space="preserve">Kontr.-Freq.
</t>
    </r>
    <r>
      <rPr>
        <sz val="7"/>
        <rFont val="Arial"/>
        <family val="2"/>
      </rPr>
      <t>L=  laufend
T=  täglich
W=wöchentl.
M= monatl.
Q= quartalsw.
J=  jährlich</t>
    </r>
  </si>
  <si>
    <t>M</t>
  </si>
  <si>
    <t>J</t>
  </si>
  <si>
    <t>Name Datei:</t>
  </si>
  <si>
    <t>Letzte Änderung</t>
  </si>
  <si>
    <t>Status</t>
  </si>
  <si>
    <t>Version</t>
  </si>
  <si>
    <t>Seite</t>
  </si>
  <si>
    <t>Verantwortung</t>
  </si>
  <si>
    <t>Teil-Proz.</t>
  </si>
  <si>
    <t>Teilprozesse</t>
  </si>
  <si>
    <t>X</t>
  </si>
  <si>
    <t>Prozess Gesamtübersicht</t>
  </si>
  <si>
    <t>Prozess-Verantwortlicher</t>
  </si>
  <si>
    <t>Direkte und wesentliche Finanz-Relevanz</t>
  </si>
  <si>
    <t>Beschreibung</t>
  </si>
  <si>
    <t>Checklisten/Hilfsm.</t>
  </si>
  <si>
    <t>Prozessübersicht</t>
  </si>
  <si>
    <r>
      <t xml:space="preserve">Kontroll-
Typ
</t>
    </r>
    <r>
      <rPr>
        <sz val="7"/>
        <rFont val="Arial"/>
        <family val="2"/>
      </rPr>
      <t>A=Automat.
M=Manuell
O=Organisa-
     tion</t>
    </r>
  </si>
  <si>
    <t>-</t>
  </si>
  <si>
    <t>Legende :</t>
  </si>
  <si>
    <t>GL= Geschäftsleitung</t>
  </si>
  <si>
    <t>= Schlüsselkontrolle</t>
  </si>
  <si>
    <t>= Wichtiges Risiko</t>
  </si>
  <si>
    <r>
      <t xml:space="preserve">Schlussfolgerung
</t>
    </r>
    <r>
      <rPr>
        <sz val="7"/>
        <rFont val="Arial"/>
        <family val="2"/>
      </rPr>
      <t>Zuverlässigkeit der Kontrollen, Erläuterungen von Kontroll-Schwächen, Vorschläge zur Verbesserung</t>
    </r>
  </si>
  <si>
    <t>Schlüs-sel-Kont-rollen</t>
  </si>
  <si>
    <t>Kontrollen</t>
  </si>
  <si>
    <t>TEIL-PROZESS</t>
  </si>
  <si>
    <t>Beschreibung Arbeitsschritt</t>
  </si>
  <si>
    <t>DB=Debitorenbuchhalter</t>
  </si>
  <si>
    <t>Anschlussgebühren</t>
  </si>
  <si>
    <t>Investitionsplanung</t>
  </si>
  <si>
    <t>Investitionen, Unterhalt, Reparaturen</t>
  </si>
  <si>
    <t>Verkäufe, Subventionen, Beiträge</t>
  </si>
  <si>
    <t>IT</t>
  </si>
  <si>
    <t xml:space="preserve">AL= Abteilungsleiter </t>
  </si>
  <si>
    <t>GR= Gemeinderat</t>
  </si>
  <si>
    <t>FV= Leiter Finanzen</t>
  </si>
  <si>
    <t xml:space="preserve">MA= Mitarbeiter </t>
  </si>
  <si>
    <t>H</t>
  </si>
  <si>
    <t>GS= Gemeindeschreiber</t>
  </si>
  <si>
    <t>BV= Bauverwalter</t>
  </si>
  <si>
    <t>L</t>
  </si>
  <si>
    <t>FV</t>
  </si>
  <si>
    <t xml:space="preserve">-
</t>
  </si>
  <si>
    <t>Kernprozesse</t>
  </si>
  <si>
    <t>Kernprozess</t>
  </si>
  <si>
    <t>Arbeitsversion</t>
  </si>
  <si>
    <t>Kernprozess Nr.</t>
  </si>
  <si>
    <t>Kern-Proz.</t>
  </si>
  <si>
    <t>Einforderung von Subventionsbeiträgen</t>
  </si>
  <si>
    <t>Erhebung von Beiträgen</t>
  </si>
  <si>
    <t>Checkliste Subventionen</t>
  </si>
  <si>
    <t>1. Verkäufe</t>
  </si>
  <si>
    <t>2. Subventionen</t>
  </si>
  <si>
    <t>3. Beiträge</t>
  </si>
  <si>
    <t>Infrastruktur, Sachanlagen,  Investitionen</t>
  </si>
  <si>
    <t>IKS Subventionen.xls</t>
  </si>
  <si>
    <t>1/4</t>
  </si>
  <si>
    <t>2/4</t>
  </si>
  <si>
    <t>3/4</t>
  </si>
  <si>
    <t>4/4</t>
  </si>
  <si>
    <t>AL</t>
  </si>
  <si>
    <t>Beiträge werden nicht nach den entsprechenden Reglementen erhoben</t>
  </si>
  <si>
    <t>Beiträge werden nicht oder zu spät erhoben</t>
  </si>
  <si>
    <t>Checkliste Jahresabschluss</t>
  </si>
  <si>
    <t>Verkäufe werden nicht oder falsch fakturiert und verbucht</t>
  </si>
  <si>
    <t>Falsche Behandlung von Verkäufen (Buchgewinn bzw. Buchverlust wird falsch gebucht)</t>
  </si>
  <si>
    <t>Kompetenz wird bei Verkäufen überschritten</t>
  </si>
  <si>
    <t>Öffentliche Auflage Erschliessungs-beiträge</t>
  </si>
  <si>
    <t>Ausgaben- und Kompetenz-reglement</t>
  </si>
  <si>
    <t xml:space="preserve"> </t>
  </si>
  <si>
    <t>Die Liegenschafts- und Mobilienverzeichnisse sind mindestens jährlich nachzuführen und mit der FiBU abzustimmen.</t>
  </si>
  <si>
    <t>Verkäufe gemäss Richtlinien aus Ausgaben- und Kompetenzreglement tätigen.</t>
  </si>
  <si>
    <t>Neue Subventionsansprüche werden nicht oder zu spät geltend gemacht</t>
  </si>
  <si>
    <t>Behandlung / Verbuchung von Verkäufen</t>
  </si>
  <si>
    <t>Sämtliche Projekte sind zu überprüfen und in Verpflichtungskontrolle und Finanzplan aufzunehmen</t>
  </si>
  <si>
    <t>Sicherstellen, dass sämtliche Beiträge (Bsp. Erschliessungs-beiträge) verfügt und in Rechnung gestellt werden</t>
  </si>
  <si>
    <t>Beim Jahresabschluss sicherstellen, dass sämtliche verfügte Beiträge sollgestellt sind</t>
  </si>
  <si>
    <t>Ausgaben- und</t>
  </si>
  <si>
    <t>Kopmetenzreglement</t>
  </si>
  <si>
    <t>Q</t>
  </si>
  <si>
    <t>Investitiosnrechnung</t>
  </si>
  <si>
    <t>Öffentliche Auflage</t>
  </si>
  <si>
    <t>Kaufverträge oder Beschlüsse sammeln und mindestens einmal jährlich mit Grundbuchregisterauszügen, Mobilien- und Liegenschftsverzeichnissen sowie mit FiBu abstimmen.</t>
  </si>
  <si>
    <t>Kontrolle der Berechnungsgrundlage</t>
  </si>
  <si>
    <t>MA</t>
  </si>
  <si>
    <t>Beitrags-Reglemente</t>
  </si>
  <si>
    <t>Verpflichtungs-kontrolle
Finanzplan</t>
  </si>
  <si>
    <t>Anwendung Checkliste Subventionen</t>
  </si>
  <si>
    <t>Liste für Subventionsansprüche erstellen und quartalsweise aktualisieren</t>
  </si>
  <si>
    <t>Liste der Subventions-ansprüche</t>
  </si>
  <si>
    <t>Checkliste Subventionen
Verpflichtungs-kontrolle
Finanzplan</t>
  </si>
  <si>
    <t>Subventionsansprüche sofort nach Subventionsverfügung in Verpflichtungskontrolle und Finanzplan aufnehmen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</si>
</sst>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0.0"/>
    <numFmt numFmtId="178" formatCode="#,##0;[Red]#,##0"/>
    <numFmt numFmtId="179" formatCode="[$-807]dddd\,\ d\.\ mmmm\ yyyy"/>
  </numFmts>
  <fonts count="65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7"/>
      <color indexed="10"/>
      <name val="Arial"/>
      <family val="0"/>
    </font>
    <font>
      <sz val="7"/>
      <color indexed="10"/>
      <name val="Arial"/>
      <family val="0"/>
    </font>
    <font>
      <sz val="10"/>
      <name val="Wingdings"/>
      <family val="0"/>
    </font>
    <font>
      <sz val="11"/>
      <name val="Wingdings"/>
      <family val="0"/>
    </font>
    <font>
      <sz val="7"/>
      <name val="Wingdings"/>
      <family val="0"/>
    </font>
    <font>
      <sz val="12"/>
      <name val="Wingdings"/>
      <family val="0"/>
    </font>
    <font>
      <b/>
      <i/>
      <sz val="9"/>
      <name val="Arial"/>
      <family val="2"/>
    </font>
    <font>
      <b/>
      <sz val="8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.5"/>
      <color indexed="17"/>
      <name val="Arial"/>
      <family val="2"/>
    </font>
    <font>
      <sz val="10.5"/>
      <color indexed="20"/>
      <name val="Arial"/>
      <family val="2"/>
    </font>
    <font>
      <sz val="10.5"/>
      <color indexed="60"/>
      <name val="Arial"/>
      <family val="2"/>
    </font>
    <font>
      <sz val="10.5"/>
      <color indexed="62"/>
      <name val="Arial"/>
      <family val="2"/>
    </font>
    <font>
      <b/>
      <sz val="10.5"/>
      <color indexed="63"/>
      <name val="Arial"/>
      <family val="2"/>
    </font>
    <font>
      <b/>
      <sz val="10.5"/>
      <color indexed="52"/>
      <name val="Arial"/>
      <family val="2"/>
    </font>
    <font>
      <sz val="10.5"/>
      <color indexed="52"/>
      <name val="Arial"/>
      <family val="2"/>
    </font>
    <font>
      <b/>
      <sz val="10.5"/>
      <color indexed="9"/>
      <name val="Arial"/>
      <family val="2"/>
    </font>
    <font>
      <sz val="10.5"/>
      <color indexed="10"/>
      <name val="Arial"/>
      <family val="2"/>
    </font>
    <font>
      <i/>
      <sz val="10.5"/>
      <color indexed="23"/>
      <name val="Arial"/>
      <family val="2"/>
    </font>
    <font>
      <b/>
      <sz val="10.5"/>
      <color indexed="8"/>
      <name val="Arial"/>
      <family val="2"/>
    </font>
    <font>
      <sz val="10.5"/>
      <color indexed="9"/>
      <name val="Arial"/>
      <family val="2"/>
    </font>
    <font>
      <sz val="10.5"/>
      <color indexed="8"/>
      <name val="Arial"/>
      <family val="2"/>
    </font>
    <font>
      <sz val="12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10.5"/>
      <color theme="1"/>
      <name val="Arial"/>
      <family val="2"/>
    </font>
    <font>
      <sz val="10.5"/>
      <color theme="0"/>
      <name val="Arial"/>
      <family val="2"/>
    </font>
    <font>
      <sz val="10.5"/>
      <color rgb="FFFF0000"/>
      <name val="Arial"/>
      <family val="2"/>
    </font>
    <font>
      <b/>
      <sz val="10.5"/>
      <color rgb="FFFA7D00"/>
      <name val="Arial"/>
      <family val="2"/>
    </font>
    <font>
      <sz val="10.5"/>
      <color rgb="FFFA7D00"/>
      <name val="Arial"/>
      <family val="2"/>
    </font>
    <font>
      <sz val="10.5"/>
      <color rgb="FF3F3F76"/>
      <name val="Arial"/>
      <family val="2"/>
    </font>
    <font>
      <sz val="10.5"/>
      <color rgb="FF9C0006"/>
      <name val="Arial"/>
      <family val="2"/>
    </font>
    <font>
      <sz val="10.5"/>
      <color rgb="FF9C6500"/>
      <name val="Arial"/>
      <family val="2"/>
    </font>
    <font>
      <sz val="10.5"/>
      <color rgb="FF006100"/>
      <name val="Arial"/>
      <family val="2"/>
    </font>
    <font>
      <b/>
      <sz val="10.5"/>
      <color rgb="FF3F3F3F"/>
      <name val="Arial"/>
      <family val="2"/>
    </font>
    <font>
      <i/>
      <sz val="10.5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.5"/>
      <color theme="1"/>
      <name val="Arial"/>
      <family val="2"/>
    </font>
    <font>
      <b/>
      <sz val="10.5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1" fillId="34" borderId="17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5" xfId="0" applyFont="1" applyFill="1" applyBorder="1" applyAlignment="1" quotePrefix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1" fillId="0" borderId="2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4" fontId="4" fillId="33" borderId="15" xfId="0" applyNumberFormat="1" applyFont="1" applyFill="1" applyBorder="1" applyAlignment="1">
      <alignment horizontal="left" vertical="top" wrapText="1"/>
    </xf>
    <xf numFmtId="0" fontId="13" fillId="34" borderId="14" xfId="0" applyFont="1" applyFill="1" applyBorder="1" applyAlignment="1">
      <alignment/>
    </xf>
    <xf numFmtId="0" fontId="13" fillId="0" borderId="0" xfId="0" applyFont="1" applyAlignment="1">
      <alignment/>
    </xf>
    <xf numFmtId="0" fontId="14" fillId="34" borderId="14" xfId="0" applyFont="1" applyFill="1" applyBorder="1" applyAlignment="1">
      <alignment vertical="center"/>
    </xf>
    <xf numFmtId="0" fontId="14" fillId="35" borderId="18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35" borderId="14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Alignment="1">
      <alignment/>
    </xf>
    <xf numFmtId="0" fontId="0" fillId="35" borderId="19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0" fontId="2" fillId="35" borderId="25" xfId="0" applyFont="1" applyFill="1" applyBorder="1" applyAlignment="1">
      <alignment vertical="top" wrapText="1"/>
    </xf>
    <xf numFmtId="0" fontId="1" fillId="36" borderId="11" xfId="0" applyFont="1" applyFill="1" applyBorder="1" applyAlignment="1">
      <alignment vertical="top" wrapText="1"/>
    </xf>
    <xf numFmtId="0" fontId="1" fillId="37" borderId="11" xfId="0" applyFont="1" applyFill="1" applyBorder="1" applyAlignment="1">
      <alignment vertical="top" wrapText="1"/>
    </xf>
    <xf numFmtId="0" fontId="10" fillId="37" borderId="11" xfId="0" applyFont="1" applyFill="1" applyBorder="1" applyAlignment="1">
      <alignment vertical="top" wrapText="1"/>
    </xf>
    <xf numFmtId="14" fontId="17" fillId="33" borderId="16" xfId="0" applyNumberFormat="1" applyFont="1" applyFill="1" applyBorder="1" applyAlignment="1">
      <alignment horizontal="left" vertical="top" wrapText="1"/>
    </xf>
    <xf numFmtId="0" fontId="17" fillId="33" borderId="11" xfId="0" applyFont="1" applyFill="1" applyBorder="1" applyAlignment="1">
      <alignment vertical="top" wrapText="1"/>
    </xf>
    <xf numFmtId="0" fontId="17" fillId="33" borderId="15" xfId="0" applyFont="1" applyFill="1" applyBorder="1" applyAlignment="1" quotePrefix="1">
      <alignment vertical="top" wrapText="1"/>
    </xf>
    <xf numFmtId="0" fontId="19" fillId="0" borderId="0" xfId="0" applyFont="1" applyBorder="1" applyAlignment="1">
      <alignment vertical="top" wrapText="1"/>
    </xf>
    <xf numFmtId="0" fontId="20" fillId="33" borderId="11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21" fillId="38" borderId="0" xfId="0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5" fillId="0" borderId="28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29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1" fillId="34" borderId="15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1" fillId="34" borderId="16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3" xfId="0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25" xfId="0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23" fillId="37" borderId="11" xfId="0" applyFont="1" applyFill="1" applyBorder="1" applyAlignment="1">
      <alignment vertical="top" wrapText="1"/>
    </xf>
    <xf numFmtId="0" fontId="4" fillId="0" borderId="22" xfId="0" applyFont="1" applyFill="1" applyBorder="1" applyAlignment="1" quotePrefix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5" borderId="25" xfId="0" applyFont="1" applyFill="1" applyBorder="1" applyAlignment="1">
      <alignment vertical="top" wrapText="1"/>
    </xf>
    <xf numFmtId="0" fontId="15" fillId="35" borderId="14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4" fillId="0" borderId="22" xfId="0" applyFont="1" applyBorder="1" applyAlignment="1" quotePrefix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2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7" fillId="34" borderId="11" xfId="0" applyFont="1" applyFill="1" applyBorder="1" applyAlignment="1">
      <alignment/>
    </xf>
    <xf numFmtId="0" fontId="1" fillId="35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3" fillId="0" borderId="2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0" fillId="0" borderId="22" xfId="0" applyBorder="1" applyAlignment="1">
      <alignment wrapText="1"/>
    </xf>
    <xf numFmtId="0" fontId="4" fillId="0" borderId="24" xfId="0" applyFont="1" applyFill="1" applyBorder="1" applyAlignment="1" quotePrefix="1">
      <alignment vertical="top" wrapText="1"/>
    </xf>
    <xf numFmtId="0" fontId="21" fillId="38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12" xfId="0" applyFont="1" applyFill="1" applyBorder="1" applyAlignment="1" quotePrefix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right" vertical="top" wrapText="1"/>
    </xf>
    <xf numFmtId="0" fontId="3" fillId="0" borderId="22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5" fillId="35" borderId="1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14" fillId="35" borderId="33" xfId="0" applyFont="1" applyFill="1" applyBorder="1" applyAlignment="1">
      <alignment/>
    </xf>
    <xf numFmtId="0" fontId="0" fillId="0" borderId="3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7" fillId="33" borderId="15" xfId="0" applyFont="1" applyFill="1" applyBorder="1" applyAlignment="1" quotePrefix="1">
      <alignment horizontal="left" vertical="top" wrapText="1"/>
    </xf>
    <xf numFmtId="0" fontId="17" fillId="33" borderId="14" xfId="0" applyFont="1" applyFill="1" applyBorder="1" applyAlignment="1">
      <alignment horizontal="left" vertical="top" wrapText="1"/>
    </xf>
    <xf numFmtId="0" fontId="17" fillId="33" borderId="16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7" xfId="0" applyFont="1" applyBorder="1" applyAlignment="1">
      <alignment wrapText="1"/>
    </xf>
    <xf numFmtId="0" fontId="0" fillId="0" borderId="24" xfId="0" applyBorder="1" applyAlignment="1">
      <alignment wrapText="1"/>
    </xf>
    <xf numFmtId="0" fontId="13" fillId="33" borderId="14" xfId="0" applyFont="1" applyFill="1" applyBorder="1" applyAlignment="1">
      <alignment horizontal="left"/>
    </xf>
    <xf numFmtId="0" fontId="14" fillId="33" borderId="14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2" fontId="14" fillId="33" borderId="14" xfId="0" applyNumberFormat="1" applyFont="1" applyFill="1" applyBorder="1" applyAlignment="1">
      <alignment horizontal="left" vertical="center"/>
    </xf>
    <xf numFmtId="0" fontId="13" fillId="33" borderId="15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4" fillId="33" borderId="15" xfId="0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3" fillId="34" borderId="19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4" fillId="34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4" fillId="33" borderId="15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14" fontId="4" fillId="33" borderId="15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" fillId="37" borderId="15" xfId="0" applyFont="1" applyFill="1" applyBorder="1" applyAlignment="1">
      <alignment vertical="top" wrapText="1"/>
    </xf>
    <xf numFmtId="0" fontId="1" fillId="37" borderId="14" xfId="0" applyFont="1" applyFill="1" applyBorder="1" applyAlignment="1">
      <alignment vertical="top" wrapText="1"/>
    </xf>
    <xf numFmtId="0" fontId="0" fillId="37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" fillId="36" borderId="15" xfId="0" applyFont="1" applyFill="1" applyBorder="1" applyAlignment="1">
      <alignment vertical="top" wrapText="1"/>
    </xf>
    <xf numFmtId="0" fontId="1" fillId="36" borderId="14" xfId="0" applyFont="1" applyFill="1" applyBorder="1" applyAlignment="1">
      <alignment vertical="top" wrapText="1"/>
    </xf>
    <xf numFmtId="0" fontId="0" fillId="36" borderId="14" xfId="0" applyFill="1" applyBorder="1" applyAlignment="1">
      <alignment wrapText="1"/>
    </xf>
    <xf numFmtId="0" fontId="0" fillId="36" borderId="16" xfId="0" applyFill="1" applyBorder="1" applyAlignment="1">
      <alignment wrapText="1"/>
    </xf>
    <xf numFmtId="14" fontId="12" fillId="33" borderId="11" xfId="0" applyNumberFormat="1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left"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16" fillId="33" borderId="15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176" fontId="4" fillId="33" borderId="15" xfId="0" applyNumberFormat="1" applyFont="1" applyFill="1" applyBorder="1" applyAlignment="1">
      <alignment horizontal="left" vertical="top" wrapText="1"/>
    </xf>
    <xf numFmtId="176" fontId="4" fillId="33" borderId="14" xfId="0" applyNumberFormat="1" applyFont="1" applyFill="1" applyBorder="1" applyAlignment="1">
      <alignment horizontal="left" vertical="top" wrapText="1"/>
    </xf>
    <xf numFmtId="176" fontId="4" fillId="33" borderId="16" xfId="0" applyNumberFormat="1" applyFont="1" applyFill="1" applyBorder="1" applyAlignment="1">
      <alignment horizontal="left" vertical="top" wrapText="1"/>
    </xf>
    <xf numFmtId="0" fontId="1" fillId="37" borderId="16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664195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Austritt an 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Personalabteilung (AL)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493" y="2008"/>
            <a:ext cx="1" cy="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5" name="Group 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6" name="AutoShape 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641300" y="1"/>
            <a:ext cx="162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Erstellung Austritts ab-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rechnung (Überstunden,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Ferienauszahlung, Anteil 13.ML) (PA)  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9" name="Group 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0" name="AutoShape 1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664195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an Sozialver-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sicherungen (PA)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4" name="Group 14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5" name="AutoShape 15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1664195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Löschung / Mutation im System (PA)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9" name="Group 1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0" name="AutoShape 2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664195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Ablage der Akten (PA)</a:t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3" name="Group 23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4" name="AutoShape 24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664195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Aufbereitung der variablen Lohndaten (Stundenlohn, Spesen etc.) (PA)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6" name="Group 26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7" name="AutoShape 27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1664195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Erfassung Absenzen (Krankheit, Unfall, un-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bezahlter Urlaub, Militär) (PA)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0" name="Group 30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1" name="AutoShape 31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1664195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Unfall-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 Krankheitsfälle an Versicherung (PA)</a:t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1664195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Zahlungsauftrag via Internet (PV)</a:t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Lohnvorschüsse (PA,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individuelle Lohnabrechnung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Zahlungsjournal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2</xdr:col>
      <xdr:colOff>514350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Eingang Belassungs-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anzeige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Ablage der Unterlagen (PA)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 in der Buchhaltung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Abstimmung Durchlaufkonti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Lohnanpassungen per 1.1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Monats- lohn während des Jahres/Meldung an PA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Arbeits- pensum / Meldung an PA (MA, AL)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übrige Lohndaten (Spesen, Kinderzulagen etc.)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Meldung an Sozialversicherungen 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Deklaration der ausbe- zahlten Lohnsummen an Sozial- versicherungen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Abgleich der Rechnungen für SV mit den Durchlauf- konten (PA, 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Zahlung der Rechnung mit Kreditorenzahlungs- lauf (FIBU)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Lohn- artenstammdaten (PV, 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Lohnausweise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Deliktische Handlungen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304925" y="0"/>
          <a:ext cx="895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Lohnfestsetzung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(AL)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304925" y="0"/>
          <a:ext cx="895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Arbeits-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vertrag (PA)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304925" y="0"/>
          <a:ext cx="895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Lohnsoftware (PA)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304925" y="0"/>
          <a:ext cx="895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Eintrittsmeldung an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Sozialversiche- rungen (PA)
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143000" y="0"/>
          <a:ext cx="106680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1266825" y="0"/>
          <a:ext cx="942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Bewerbungsgespräch (AL/PA/Bewerber)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83</xdr:row>
      <xdr:rowOff>28575</xdr:rowOff>
    </xdr:from>
    <xdr:to>
      <xdr:col>13</xdr:col>
      <xdr:colOff>95250</xdr:colOff>
      <xdr:row>83</xdr:row>
      <xdr:rowOff>142875</xdr:rowOff>
    </xdr:to>
    <xdr:sp>
      <xdr:nvSpPr>
        <xdr:cNvPr id="104" name="AutoShape 114"/>
        <xdr:cNvSpPr>
          <a:spLocks/>
        </xdr:cNvSpPr>
      </xdr:nvSpPr>
      <xdr:spPr>
        <a:xfrm>
          <a:off x="8486775" y="14601825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8</xdr:col>
      <xdr:colOff>1514475</xdr:colOff>
      <xdr:row>19</xdr:row>
      <xdr:rowOff>152400</xdr:rowOff>
    </xdr:to>
    <xdr:sp>
      <xdr:nvSpPr>
        <xdr:cNvPr id="105" name="AutoShape 134"/>
        <xdr:cNvSpPr>
          <a:spLocks/>
        </xdr:cNvSpPr>
      </xdr:nvSpPr>
      <xdr:spPr>
        <a:xfrm>
          <a:off x="4886325" y="3514725"/>
          <a:ext cx="1143000" cy="6286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Verkäufe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371475</xdr:colOff>
      <xdr:row>27</xdr:row>
      <xdr:rowOff>19050</xdr:rowOff>
    </xdr:from>
    <xdr:to>
      <xdr:col>8</xdr:col>
      <xdr:colOff>1524000</xdr:colOff>
      <xdr:row>31</xdr:row>
      <xdr:rowOff>28575</xdr:rowOff>
    </xdr:to>
    <xdr:sp>
      <xdr:nvSpPr>
        <xdr:cNvPr id="106" name="AutoShape 135"/>
        <xdr:cNvSpPr>
          <a:spLocks/>
        </xdr:cNvSpPr>
      </xdr:nvSpPr>
      <xdr:spPr>
        <a:xfrm>
          <a:off x="4886325" y="5429250"/>
          <a:ext cx="1152525" cy="8191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Beiträge
</a:t>
          </a:r>
        </a:p>
      </xdr:txBody>
    </xdr:sp>
    <xdr:clientData/>
  </xdr:twoCellAnchor>
  <xdr:twoCellAnchor>
    <xdr:from>
      <xdr:col>8</xdr:col>
      <xdr:colOff>942975</xdr:colOff>
      <xdr:row>19</xdr:row>
      <xdr:rowOff>152400</xdr:rowOff>
    </xdr:from>
    <xdr:to>
      <xdr:col>8</xdr:col>
      <xdr:colOff>952500</xdr:colOff>
      <xdr:row>27</xdr:row>
      <xdr:rowOff>19050</xdr:rowOff>
    </xdr:to>
    <xdr:sp>
      <xdr:nvSpPr>
        <xdr:cNvPr id="107" name="AutoShape 139"/>
        <xdr:cNvSpPr>
          <a:spLocks/>
        </xdr:cNvSpPr>
      </xdr:nvSpPr>
      <xdr:spPr>
        <a:xfrm>
          <a:off x="5457825" y="4143375"/>
          <a:ext cx="19050" cy="1285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904875</xdr:colOff>
      <xdr:row>10</xdr:row>
      <xdr:rowOff>447675</xdr:rowOff>
    </xdr:from>
    <xdr:to>
      <xdr:col>8</xdr:col>
      <xdr:colOff>904875</xdr:colOff>
      <xdr:row>13</xdr:row>
      <xdr:rowOff>76200</xdr:rowOff>
    </xdr:to>
    <xdr:sp>
      <xdr:nvSpPr>
        <xdr:cNvPr id="108" name="AutoShape 143"/>
        <xdr:cNvSpPr>
          <a:spLocks/>
        </xdr:cNvSpPr>
      </xdr:nvSpPr>
      <xdr:spPr>
        <a:xfrm>
          <a:off x="5419725" y="2495550"/>
          <a:ext cx="0" cy="447675"/>
        </a:xfrm>
        <a:prstGeom prst="straightConnector1">
          <a:avLst/>
        </a:prstGeom>
        <a:noFill/>
        <a:ln w="222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21</xdr:row>
      <xdr:rowOff>19050</xdr:rowOff>
    </xdr:from>
    <xdr:to>
      <xdr:col>8</xdr:col>
      <xdr:colOff>1524000</xdr:colOff>
      <xdr:row>25</xdr:row>
      <xdr:rowOff>19050</xdr:rowOff>
    </xdr:to>
    <xdr:sp>
      <xdr:nvSpPr>
        <xdr:cNvPr id="109" name="AutoShape 149"/>
        <xdr:cNvSpPr>
          <a:spLocks/>
        </xdr:cNvSpPr>
      </xdr:nvSpPr>
      <xdr:spPr>
        <a:xfrm>
          <a:off x="4886325" y="4448175"/>
          <a:ext cx="1152525" cy="64770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Subventionen
</a:t>
          </a:r>
        </a:p>
      </xdr:txBody>
    </xdr:sp>
    <xdr:clientData/>
  </xdr:twoCellAnchor>
  <xdr:twoCellAnchor>
    <xdr:from>
      <xdr:col>14</xdr:col>
      <xdr:colOff>190500</xdr:colOff>
      <xdr:row>2</xdr:row>
      <xdr:rowOff>38100</xdr:rowOff>
    </xdr:from>
    <xdr:to>
      <xdr:col>14</xdr:col>
      <xdr:colOff>1104900</xdr:colOff>
      <xdr:row>7</xdr:row>
      <xdr:rowOff>333375</xdr:rowOff>
    </xdr:to>
    <xdr:sp>
      <xdr:nvSpPr>
        <xdr:cNvPr id="110" name="AutoShape 150"/>
        <xdr:cNvSpPr>
          <a:spLocks/>
        </xdr:cNvSpPr>
      </xdr:nvSpPr>
      <xdr:spPr>
        <a:xfrm>
          <a:off x="8677275" y="504825"/>
          <a:ext cx="914400" cy="11334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" name="Line 197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" name="Line 163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" name="Line 164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4" name="Line 160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5" name="Line 161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6" name="Line 158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7" name="Line 178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0</xdr:rowOff>
    </xdr:from>
    <xdr:to>
      <xdr:col>0</xdr:col>
      <xdr:colOff>514350</xdr:colOff>
      <xdr:row>15</xdr:row>
      <xdr:rowOff>0</xdr:rowOff>
    </xdr:to>
    <xdr:sp>
      <xdr:nvSpPr>
        <xdr:cNvPr id="8" name="Line 174"/>
        <xdr:cNvSpPr>
          <a:spLocks/>
        </xdr:cNvSpPr>
      </xdr:nvSpPr>
      <xdr:spPr>
        <a:xfrm flipH="1" flipV="1">
          <a:off x="51435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9" name="Line 151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0" name="Line 148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1" name="Line 149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2" name="Line 145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3" name="Line 146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4" name="Line 143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5" name="Line 152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6" name="Line 141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7" name="Line 139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8" name="Line 135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9" name="Line 137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0" name="Line 133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1" name="Line 129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2" name="Line 130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3" name="Line 127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4" name="Line 128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5" name="Line 125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6" name="Line 119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7" name="Line 122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8" name="Line 120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9" name="Line 117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0" name="Line 112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1" name="Line 116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2" name="Line 114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3" name="Line 110"/>
        <xdr:cNvSpPr>
          <a:spLocks/>
        </xdr:cNvSpPr>
      </xdr:nvSpPr>
      <xdr:spPr>
        <a:xfrm>
          <a:off x="504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133350</xdr:rowOff>
    </xdr:from>
    <xdr:to>
      <xdr:col>0</xdr:col>
      <xdr:colOff>1162050</xdr:colOff>
      <xdr:row>6</xdr:row>
      <xdr:rowOff>723900</xdr:rowOff>
    </xdr:to>
    <xdr:sp>
      <xdr:nvSpPr>
        <xdr:cNvPr id="34" name="Rectangle 226"/>
        <xdr:cNvSpPr>
          <a:spLocks/>
        </xdr:cNvSpPr>
      </xdr:nvSpPr>
      <xdr:spPr>
        <a:xfrm>
          <a:off x="171450" y="1724025"/>
          <a:ext cx="9906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Behandlung / Verbuchung von Verkäufen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35" name="Rectangle 229"/>
        <xdr:cNvSpPr>
          <a:spLocks/>
        </xdr:cNvSpPr>
      </xdr:nvSpPr>
      <xdr:spPr>
        <a:xfrm>
          <a:off x="0" y="6305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XX- Stammdaten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(X, Z)
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36" name="Rectangle 230"/>
        <xdr:cNvSpPr>
          <a:spLocks/>
        </xdr:cNvSpPr>
      </xdr:nvSpPr>
      <xdr:spPr>
        <a:xfrm>
          <a:off x="0" y="6305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XX- Stammdaten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(X, Z)
</a:t>
          </a:r>
        </a:p>
      </xdr:txBody>
    </xdr:sp>
    <xdr:clientData/>
  </xdr:twoCellAnchor>
  <xdr:twoCellAnchor>
    <xdr:from>
      <xdr:col>8</xdr:col>
      <xdr:colOff>495300</xdr:colOff>
      <xdr:row>0</xdr:row>
      <xdr:rowOff>28575</xdr:rowOff>
    </xdr:from>
    <xdr:to>
      <xdr:col>8</xdr:col>
      <xdr:colOff>1409700</xdr:colOff>
      <xdr:row>4</xdr:row>
      <xdr:rowOff>600075</xdr:rowOff>
    </xdr:to>
    <xdr:sp>
      <xdr:nvSpPr>
        <xdr:cNvPr id="37" name="AutoShape 239"/>
        <xdr:cNvSpPr>
          <a:spLocks/>
        </xdr:cNvSpPr>
      </xdr:nvSpPr>
      <xdr:spPr>
        <a:xfrm>
          <a:off x="5743575" y="2857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16</xdr:row>
      <xdr:rowOff>0</xdr:rowOff>
    </xdr:from>
    <xdr:to>
      <xdr:col>0</xdr:col>
      <xdr:colOff>514350</xdr:colOff>
      <xdr:row>16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</xdr:row>
      <xdr:rowOff>123825</xdr:rowOff>
    </xdr:from>
    <xdr:to>
      <xdr:col>0</xdr:col>
      <xdr:colOff>1171575</xdr:colOff>
      <xdr:row>7</xdr:row>
      <xdr:rowOff>95250</xdr:rowOff>
    </xdr:to>
    <xdr:sp>
      <xdr:nvSpPr>
        <xdr:cNvPr id="34" name="Rectangle 107"/>
        <xdr:cNvSpPr>
          <a:spLocks/>
        </xdr:cNvSpPr>
      </xdr:nvSpPr>
      <xdr:spPr>
        <a:xfrm>
          <a:off x="180975" y="1724025"/>
          <a:ext cx="9906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Einforderung und Behandlung von Subventionen
</a:t>
          </a:r>
        </a:p>
      </xdr:txBody>
    </xdr:sp>
    <xdr:clientData/>
  </xdr:twoCellAnchor>
  <xdr:twoCellAnchor>
    <xdr:from>
      <xdr:col>8</xdr:col>
      <xdr:colOff>523875</xdr:colOff>
      <xdr:row>0</xdr:row>
      <xdr:rowOff>19050</xdr:rowOff>
    </xdr:from>
    <xdr:to>
      <xdr:col>8</xdr:col>
      <xdr:colOff>1438275</xdr:colOff>
      <xdr:row>4</xdr:row>
      <xdr:rowOff>581025</xdr:rowOff>
    </xdr:to>
    <xdr:sp>
      <xdr:nvSpPr>
        <xdr:cNvPr id="35" name="AutoShape 108"/>
        <xdr:cNvSpPr>
          <a:spLocks/>
        </xdr:cNvSpPr>
      </xdr:nvSpPr>
      <xdr:spPr>
        <a:xfrm>
          <a:off x="5895975" y="1905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0</xdr:rowOff>
    </xdr:from>
    <xdr:to>
      <xdr:col>0</xdr:col>
      <xdr:colOff>514350</xdr:colOff>
      <xdr:row>15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0</xdr:col>
      <xdr:colOff>504825</xdr:colOff>
      <xdr:row>15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11</xdr:row>
      <xdr:rowOff>0</xdr:rowOff>
    </xdr:from>
    <xdr:to>
      <xdr:col>0</xdr:col>
      <xdr:colOff>676275</xdr:colOff>
      <xdr:row>11</xdr:row>
      <xdr:rowOff>0</xdr:rowOff>
    </xdr:to>
    <xdr:sp>
      <xdr:nvSpPr>
        <xdr:cNvPr id="34" name="AutoShape 103"/>
        <xdr:cNvSpPr>
          <a:spLocks/>
        </xdr:cNvSpPr>
      </xdr:nvSpPr>
      <xdr:spPr>
        <a:xfrm>
          <a:off x="676275" y="44100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15</xdr:row>
      <xdr:rowOff>0</xdr:rowOff>
    </xdr:from>
    <xdr:to>
      <xdr:col>0</xdr:col>
      <xdr:colOff>676275</xdr:colOff>
      <xdr:row>15</xdr:row>
      <xdr:rowOff>0</xdr:rowOff>
    </xdr:to>
    <xdr:sp>
      <xdr:nvSpPr>
        <xdr:cNvPr id="35" name="AutoShape 124"/>
        <xdr:cNvSpPr>
          <a:spLocks/>
        </xdr:cNvSpPr>
      </xdr:nvSpPr>
      <xdr:spPr>
        <a:xfrm>
          <a:off x="676275" y="50768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15</xdr:row>
      <xdr:rowOff>0</xdr:rowOff>
    </xdr:from>
    <xdr:to>
      <xdr:col>0</xdr:col>
      <xdr:colOff>676275</xdr:colOff>
      <xdr:row>15</xdr:row>
      <xdr:rowOff>0</xdr:rowOff>
    </xdr:to>
    <xdr:sp>
      <xdr:nvSpPr>
        <xdr:cNvPr id="36" name="AutoShape 125"/>
        <xdr:cNvSpPr>
          <a:spLocks/>
        </xdr:cNvSpPr>
      </xdr:nvSpPr>
      <xdr:spPr>
        <a:xfrm>
          <a:off x="676275" y="50768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15</xdr:row>
      <xdr:rowOff>0</xdr:rowOff>
    </xdr:from>
    <xdr:to>
      <xdr:col>0</xdr:col>
      <xdr:colOff>676275</xdr:colOff>
      <xdr:row>15</xdr:row>
      <xdr:rowOff>0</xdr:rowOff>
    </xdr:to>
    <xdr:sp>
      <xdr:nvSpPr>
        <xdr:cNvPr id="37" name="AutoShape 127"/>
        <xdr:cNvSpPr>
          <a:spLocks/>
        </xdr:cNvSpPr>
      </xdr:nvSpPr>
      <xdr:spPr>
        <a:xfrm>
          <a:off x="676275" y="50768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15</xdr:row>
      <xdr:rowOff>0</xdr:rowOff>
    </xdr:from>
    <xdr:to>
      <xdr:col>0</xdr:col>
      <xdr:colOff>676275</xdr:colOff>
      <xdr:row>15</xdr:row>
      <xdr:rowOff>0</xdr:rowOff>
    </xdr:to>
    <xdr:sp>
      <xdr:nvSpPr>
        <xdr:cNvPr id="38" name="AutoShape 136"/>
        <xdr:cNvSpPr>
          <a:spLocks/>
        </xdr:cNvSpPr>
      </xdr:nvSpPr>
      <xdr:spPr>
        <a:xfrm>
          <a:off x="676275" y="50768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47625</xdr:rowOff>
    </xdr:from>
    <xdr:to>
      <xdr:col>0</xdr:col>
      <xdr:colOff>1162050</xdr:colOff>
      <xdr:row>6</xdr:row>
      <xdr:rowOff>457200</xdr:rowOff>
    </xdr:to>
    <xdr:sp>
      <xdr:nvSpPr>
        <xdr:cNvPr id="39" name="Rectangle 138"/>
        <xdr:cNvSpPr>
          <a:spLocks/>
        </xdr:cNvSpPr>
      </xdr:nvSpPr>
      <xdr:spPr>
        <a:xfrm>
          <a:off x="171450" y="1638300"/>
          <a:ext cx="9906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Erhebung von Beiträgen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647700</xdr:colOff>
      <xdr:row>0</xdr:row>
      <xdr:rowOff>19050</xdr:rowOff>
    </xdr:from>
    <xdr:to>
      <xdr:col>8</xdr:col>
      <xdr:colOff>1562100</xdr:colOff>
      <xdr:row>4</xdr:row>
      <xdr:rowOff>590550</xdr:rowOff>
    </xdr:to>
    <xdr:sp>
      <xdr:nvSpPr>
        <xdr:cNvPr id="40" name="AutoShape 140"/>
        <xdr:cNvSpPr>
          <a:spLocks/>
        </xdr:cNvSpPr>
      </xdr:nvSpPr>
      <xdr:spPr>
        <a:xfrm>
          <a:off x="5943600" y="1905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15.7109375" style="54" customWidth="1"/>
    <col min="2" max="2" width="0.5625" style="4" customWidth="1"/>
    <col min="3" max="3" width="16.8515625" style="4" customWidth="1"/>
    <col min="4" max="4" width="0.85546875" style="4" customWidth="1"/>
    <col min="5" max="5" width="14.8515625" style="4" customWidth="1"/>
    <col min="6" max="6" width="0.85546875" style="4" customWidth="1"/>
    <col min="7" max="7" width="16.8515625" style="4" customWidth="1"/>
    <col min="8" max="8" width="1.1484375" style="4" customWidth="1"/>
    <col min="9" max="9" width="27.00390625" style="4" customWidth="1"/>
    <col min="10" max="10" width="0.5625" style="4" customWidth="1"/>
    <col min="11" max="11" width="16.8515625" style="4" customWidth="1"/>
    <col min="12" max="12" width="0.9921875" style="4" customWidth="1"/>
    <col min="13" max="13" width="12.7109375" style="4" customWidth="1"/>
    <col min="14" max="14" width="1.421875" style="0" customWidth="1"/>
    <col min="15" max="15" width="18.28125" style="0" customWidth="1"/>
    <col min="16" max="16" width="11.00390625" style="0" customWidth="1"/>
  </cols>
  <sheetData>
    <row r="1" spans="1:15" s="69" customFormat="1" ht="15" customHeight="1">
      <c r="A1" s="239" t="s">
        <v>26</v>
      </c>
      <c r="B1" s="240"/>
      <c r="C1" s="240"/>
      <c r="D1" s="240"/>
      <c r="E1" s="240"/>
      <c r="F1" s="68"/>
      <c r="G1" s="243" t="s">
        <v>27</v>
      </c>
      <c r="H1" s="244"/>
      <c r="I1" s="244"/>
      <c r="J1" s="233" t="s">
        <v>7</v>
      </c>
      <c r="K1" s="233"/>
      <c r="L1" s="233" t="s">
        <v>8</v>
      </c>
      <c r="M1" s="233"/>
      <c r="N1" s="73"/>
      <c r="O1" s="212"/>
    </row>
    <row r="2" spans="1:15" s="72" customFormat="1" ht="21.75" customHeight="1" thickBot="1">
      <c r="A2" s="241" t="s">
        <v>47</v>
      </c>
      <c r="B2" s="242"/>
      <c r="C2" s="242"/>
      <c r="D2" s="242"/>
      <c r="E2" s="242"/>
      <c r="F2" s="70"/>
      <c r="G2" s="245"/>
      <c r="H2" s="242"/>
      <c r="I2" s="242"/>
      <c r="J2" s="238"/>
      <c r="K2" s="238"/>
      <c r="L2" s="234"/>
      <c r="M2" s="234"/>
      <c r="N2" s="71"/>
      <c r="O2" s="213"/>
    </row>
    <row r="3" spans="7:8" ht="12.75">
      <c r="G3" s="27"/>
      <c r="H3" s="27"/>
    </row>
    <row r="4" spans="7:8" ht="12.75">
      <c r="G4" s="27"/>
      <c r="H4" s="27"/>
    </row>
    <row r="5" spans="1:15" s="78" customFormat="1" ht="15">
      <c r="A5" s="74" t="s">
        <v>5</v>
      </c>
      <c r="B5" s="75"/>
      <c r="C5" s="75"/>
      <c r="D5" s="75"/>
      <c r="E5" s="75"/>
      <c r="F5" s="75"/>
      <c r="G5" s="203" t="s">
        <v>70</v>
      </c>
      <c r="H5" s="203"/>
      <c r="I5" s="203"/>
      <c r="J5" s="139"/>
      <c r="K5" s="75"/>
      <c r="L5" s="75"/>
      <c r="M5" s="75"/>
      <c r="N5" s="76"/>
      <c r="O5" s="77"/>
    </row>
    <row r="6" spans="1:8" ht="12.75">
      <c r="A6" s="53"/>
      <c r="G6" s="27"/>
      <c r="H6" s="27"/>
    </row>
    <row r="7" spans="1:8" ht="12.75">
      <c r="A7" s="53"/>
      <c r="G7" s="27"/>
      <c r="H7" s="27"/>
    </row>
    <row r="8" spans="1:15" s="31" customFormat="1" ht="33.75">
      <c r="A8" s="55" t="s">
        <v>24</v>
      </c>
      <c r="B8" s="56"/>
      <c r="C8" s="57" t="s">
        <v>45</v>
      </c>
      <c r="D8" s="56"/>
      <c r="E8" s="57" t="s">
        <v>46</v>
      </c>
      <c r="F8" s="56"/>
      <c r="G8" s="57" t="s">
        <v>44</v>
      </c>
      <c r="H8" s="56"/>
      <c r="I8" s="166" t="s">
        <v>47</v>
      </c>
      <c r="J8" s="56"/>
      <c r="K8" s="57" t="s">
        <v>48</v>
      </c>
      <c r="L8" s="56"/>
      <c r="M8" s="159"/>
      <c r="N8" s="56"/>
      <c r="O8" s="58"/>
    </row>
    <row r="9" spans="1:15" s="31" customFormat="1" ht="12">
      <c r="A9" s="110"/>
      <c r="B9" s="32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32"/>
      <c r="O9" s="32"/>
    </row>
    <row r="10" spans="7:8" ht="12.75">
      <c r="G10" s="27"/>
      <c r="H10" s="27"/>
    </row>
    <row r="11" spans="1:15" s="33" customFormat="1" ht="39">
      <c r="A11" s="59" t="s">
        <v>28</v>
      </c>
      <c r="B11" s="60"/>
      <c r="C11" s="61"/>
      <c r="D11" s="61"/>
      <c r="E11" s="61"/>
      <c r="F11" s="61"/>
      <c r="G11" s="61"/>
      <c r="H11" s="61"/>
      <c r="I11" s="61" t="s">
        <v>25</v>
      </c>
      <c r="J11" s="61"/>
      <c r="K11" s="61"/>
      <c r="L11" s="61"/>
      <c r="M11" s="61"/>
      <c r="N11" s="60"/>
      <c r="O11" s="62"/>
    </row>
    <row r="12" spans="1:15" s="33" customFormat="1" ht="12.75">
      <c r="A12" s="111"/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2"/>
      <c r="O12" s="112"/>
    </row>
    <row r="13" spans="1:15" s="33" customFormat="1" ht="12.75">
      <c r="A13" s="111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2"/>
      <c r="O13" s="112"/>
    </row>
    <row r="14" spans="7:8" ht="12.75">
      <c r="G14" s="27"/>
      <c r="H14" s="27"/>
    </row>
    <row r="15" spans="1:15" ht="25.5" customHeight="1">
      <c r="A15" s="63" t="s">
        <v>41</v>
      </c>
      <c r="B15" s="15"/>
      <c r="C15" s="15"/>
      <c r="D15" s="15"/>
      <c r="E15" s="15"/>
      <c r="F15" s="15"/>
      <c r="G15" s="15"/>
      <c r="H15" s="15"/>
      <c r="I15" s="169" t="s">
        <v>47</v>
      </c>
      <c r="J15" s="15"/>
      <c r="K15" s="39" t="s">
        <v>29</v>
      </c>
      <c r="L15" s="40"/>
      <c r="M15" s="41"/>
      <c r="N15" s="214" t="s">
        <v>30</v>
      </c>
      <c r="O15" s="215"/>
    </row>
    <row r="16" spans="1:15" s="10" customFormat="1" ht="12.75">
      <c r="A16" s="64"/>
      <c r="B16" s="37"/>
      <c r="C16" s="37"/>
      <c r="D16" s="37"/>
      <c r="E16" s="37"/>
      <c r="F16" s="37"/>
      <c r="G16" s="38"/>
      <c r="H16" s="38"/>
      <c r="I16" s="79"/>
      <c r="J16" s="37"/>
      <c r="K16" s="43"/>
      <c r="L16" s="45"/>
      <c r="M16" s="46"/>
      <c r="N16" s="206"/>
      <c r="O16" s="207"/>
    </row>
    <row r="17" spans="1:15" s="10" customFormat="1" ht="12.75" customHeight="1">
      <c r="A17" s="52" t="s">
        <v>59</v>
      </c>
      <c r="B17" s="29"/>
      <c r="C17" s="29"/>
      <c r="D17" s="29"/>
      <c r="E17" s="29"/>
      <c r="F17" s="29"/>
      <c r="G17" s="34"/>
      <c r="H17" s="34"/>
      <c r="I17" s="80"/>
      <c r="J17" s="29"/>
      <c r="K17" s="177"/>
      <c r="L17" s="172"/>
      <c r="M17" s="173"/>
      <c r="N17" s="201" t="s">
        <v>93</v>
      </c>
      <c r="O17" s="202"/>
    </row>
    <row r="18" spans="1:15" s="10" customFormat="1" ht="12" customHeight="1">
      <c r="A18" s="65"/>
      <c r="B18" s="29"/>
      <c r="C18" s="29"/>
      <c r="D18" s="29"/>
      <c r="E18" s="29"/>
      <c r="F18" s="29"/>
      <c r="G18" s="34"/>
      <c r="H18" s="34"/>
      <c r="I18" s="80"/>
      <c r="J18" s="29"/>
      <c r="K18" s="171" t="s">
        <v>89</v>
      </c>
      <c r="L18" s="175"/>
      <c r="M18" s="176"/>
      <c r="N18" s="208" t="s">
        <v>94</v>
      </c>
      <c r="O18" s="209"/>
    </row>
    <row r="19" spans="1:15" s="10" customFormat="1" ht="12.75">
      <c r="A19" s="65"/>
      <c r="B19" s="29"/>
      <c r="C19" s="29"/>
      <c r="D19" s="29"/>
      <c r="E19" s="29"/>
      <c r="F19" s="29"/>
      <c r="G19" s="34"/>
      <c r="H19" s="34"/>
      <c r="I19" s="80"/>
      <c r="J19" s="29"/>
      <c r="K19" s="174"/>
      <c r="L19" s="175"/>
      <c r="M19" s="176"/>
      <c r="N19" s="201"/>
      <c r="O19" s="202"/>
    </row>
    <row r="20" spans="1:15" s="10" customFormat="1" ht="21.75" customHeight="1">
      <c r="A20" s="66"/>
      <c r="B20" s="35"/>
      <c r="C20" s="35"/>
      <c r="D20" s="35"/>
      <c r="E20" s="35"/>
      <c r="F20" s="35"/>
      <c r="G20" s="36"/>
      <c r="H20" s="36"/>
      <c r="I20" s="81"/>
      <c r="J20" s="35"/>
      <c r="K20" s="235"/>
      <c r="L20" s="236"/>
      <c r="M20" s="237"/>
      <c r="N20" s="204"/>
      <c r="O20" s="205"/>
    </row>
    <row r="21" spans="1:15" s="10" customFormat="1" ht="12.75">
      <c r="A21" s="64"/>
      <c r="B21" s="37"/>
      <c r="C21" s="37"/>
      <c r="D21" s="37"/>
      <c r="E21" s="37"/>
      <c r="F21" s="37"/>
      <c r="G21" s="38"/>
      <c r="H21" s="38"/>
      <c r="I21" s="79"/>
      <c r="J21" s="37"/>
      <c r="K21" s="43"/>
      <c r="L21" s="45"/>
      <c r="M21" s="46"/>
      <c r="N21" s="206"/>
      <c r="O21" s="207"/>
    </row>
    <row r="22" spans="1:15" s="10" customFormat="1" ht="12.75" customHeight="1">
      <c r="A22" s="65"/>
      <c r="B22" s="29"/>
      <c r="C22" s="29"/>
      <c r="D22" s="29"/>
      <c r="E22" s="29"/>
      <c r="F22" s="29"/>
      <c r="G22" s="34"/>
      <c r="H22" s="34"/>
      <c r="I22" s="80"/>
      <c r="J22" s="29"/>
      <c r="K22" s="47"/>
      <c r="L22" s="48"/>
      <c r="M22" s="49"/>
      <c r="N22" s="201"/>
      <c r="O22" s="202"/>
    </row>
    <row r="23" spans="1:15" s="10" customFormat="1" ht="12.75">
      <c r="A23" s="65"/>
      <c r="B23" s="29"/>
      <c r="C23" s="29"/>
      <c r="D23" s="29"/>
      <c r="E23" s="29"/>
      <c r="F23" s="29"/>
      <c r="G23" s="34"/>
      <c r="H23" s="34"/>
      <c r="I23" s="80"/>
      <c r="J23" s="29"/>
      <c r="K23" s="208" t="s">
        <v>64</v>
      </c>
      <c r="L23" s="246"/>
      <c r="M23" s="209"/>
      <c r="N23" s="201" t="s">
        <v>66</v>
      </c>
      <c r="O23" s="202"/>
    </row>
    <row r="24" spans="1:15" s="10" customFormat="1" ht="12.75">
      <c r="A24" s="65"/>
      <c r="B24" s="29"/>
      <c r="C24" s="29"/>
      <c r="D24" s="29"/>
      <c r="E24" s="29"/>
      <c r="F24" s="29"/>
      <c r="G24" s="34"/>
      <c r="H24" s="34"/>
      <c r="I24" s="80"/>
      <c r="J24" s="29"/>
      <c r="K24" s="122"/>
      <c r="L24" s="123"/>
      <c r="M24" s="124"/>
      <c r="N24" s="201"/>
      <c r="O24" s="202"/>
    </row>
    <row r="25" spans="1:15" s="10" customFormat="1" ht="12.75">
      <c r="A25" s="65"/>
      <c r="B25" s="29"/>
      <c r="C25" s="29"/>
      <c r="D25" s="29"/>
      <c r="E25" s="29"/>
      <c r="F25" s="29"/>
      <c r="G25" s="34"/>
      <c r="H25" s="34"/>
      <c r="I25" s="80"/>
      <c r="J25" s="29"/>
      <c r="K25" s="122"/>
      <c r="L25" s="123"/>
      <c r="M25" s="124"/>
      <c r="N25" s="201"/>
      <c r="O25" s="202"/>
    </row>
    <row r="26" spans="1:15" s="10" customFormat="1" ht="13.5" customHeight="1">
      <c r="A26" s="66"/>
      <c r="B26" s="35"/>
      <c r="C26" s="35"/>
      <c r="D26" s="35"/>
      <c r="E26" s="35"/>
      <c r="F26" s="35"/>
      <c r="G26" s="36"/>
      <c r="H26" s="36"/>
      <c r="I26" s="81"/>
      <c r="J26" s="35"/>
      <c r="K26" s="44"/>
      <c r="L26" s="50"/>
      <c r="M26" s="51"/>
      <c r="N26" s="204"/>
      <c r="O26" s="205"/>
    </row>
    <row r="27" spans="1:15" s="10" customFormat="1" ht="12.75">
      <c r="A27" s="64"/>
      <c r="B27" s="37"/>
      <c r="C27" s="37"/>
      <c r="D27" s="37"/>
      <c r="E27" s="37"/>
      <c r="F27" s="37"/>
      <c r="G27" s="38"/>
      <c r="H27" s="38"/>
      <c r="I27" s="79"/>
      <c r="J27" s="37"/>
      <c r="K27" s="43"/>
      <c r="L27" s="45"/>
      <c r="M27" s="46"/>
      <c r="N27" s="206"/>
      <c r="O27" s="207"/>
    </row>
    <row r="28" spans="1:15" s="10" customFormat="1" ht="12.75" customHeight="1">
      <c r="A28" s="65"/>
      <c r="B28" s="29"/>
      <c r="C28" s="29"/>
      <c r="D28" s="29"/>
      <c r="E28" s="29"/>
      <c r="F28" s="29"/>
      <c r="G28" s="34"/>
      <c r="H28" s="34"/>
      <c r="I28" s="80"/>
      <c r="J28" s="29"/>
      <c r="K28" s="47"/>
      <c r="L28" s="48"/>
      <c r="M28" s="49"/>
      <c r="N28" s="201"/>
      <c r="O28" s="202"/>
    </row>
    <row r="29" spans="1:15" s="10" customFormat="1" ht="12.75">
      <c r="A29" s="65"/>
      <c r="B29" s="29"/>
      <c r="C29" s="29"/>
      <c r="D29" s="29"/>
      <c r="E29" s="29"/>
      <c r="F29" s="29"/>
      <c r="G29" s="34"/>
      <c r="H29" s="34"/>
      <c r="I29" s="80"/>
      <c r="J29" s="29"/>
      <c r="K29" s="208" t="s">
        <v>65</v>
      </c>
      <c r="L29" s="246"/>
      <c r="M29" s="209"/>
      <c r="N29" s="201" t="s">
        <v>96</v>
      </c>
      <c r="O29" s="202"/>
    </row>
    <row r="30" spans="1:15" s="10" customFormat="1" ht="12.75">
      <c r="A30" s="65"/>
      <c r="B30" s="29"/>
      <c r="C30" s="29"/>
      <c r="D30" s="29"/>
      <c r="E30" s="29"/>
      <c r="F30" s="29"/>
      <c r="G30" s="34"/>
      <c r="H30" s="34"/>
      <c r="I30" s="80"/>
      <c r="J30" s="29"/>
      <c r="K30" s="122"/>
      <c r="L30" s="123"/>
      <c r="M30" s="124"/>
      <c r="N30" s="201" t="s">
        <v>97</v>
      </c>
      <c r="O30" s="202"/>
    </row>
    <row r="31" spans="1:15" s="10" customFormat="1" ht="25.5" customHeight="1">
      <c r="A31" s="65"/>
      <c r="B31" s="29"/>
      <c r="C31" s="29"/>
      <c r="D31" s="29"/>
      <c r="E31" s="29"/>
      <c r="F31" s="29"/>
      <c r="G31" s="34"/>
      <c r="H31" s="34"/>
      <c r="I31" s="80"/>
      <c r="J31" s="29"/>
      <c r="K31" s="122"/>
      <c r="L31" s="123"/>
      <c r="M31" s="124"/>
      <c r="N31" s="201" t="s">
        <v>79</v>
      </c>
      <c r="O31" s="202"/>
    </row>
    <row r="32" spans="1:15" s="10" customFormat="1" ht="9" customHeight="1">
      <c r="A32" s="66"/>
      <c r="B32" s="35"/>
      <c r="C32" s="35"/>
      <c r="D32" s="35"/>
      <c r="E32" s="35"/>
      <c r="F32" s="35"/>
      <c r="G32" s="36"/>
      <c r="H32" s="36"/>
      <c r="I32" s="81"/>
      <c r="J32" s="35"/>
      <c r="K32" s="44"/>
      <c r="L32" s="50"/>
      <c r="M32" s="51"/>
      <c r="N32" s="204"/>
      <c r="O32" s="205"/>
    </row>
    <row r="33" spans="1:15" s="10" customFormat="1" ht="12.75" customHeight="1">
      <c r="A33" s="64"/>
      <c r="B33" s="37"/>
      <c r="C33" s="37"/>
      <c r="D33" s="37"/>
      <c r="E33" s="37"/>
      <c r="F33" s="37"/>
      <c r="G33" s="38"/>
      <c r="H33" s="38"/>
      <c r="I33" s="79"/>
      <c r="J33" s="37"/>
      <c r="K33" s="43"/>
      <c r="L33" s="45"/>
      <c r="M33" s="46"/>
      <c r="N33" s="206"/>
      <c r="O33" s="207"/>
    </row>
    <row r="34" spans="1:15" s="10" customFormat="1" ht="12.75" customHeight="1">
      <c r="A34" s="65"/>
      <c r="B34" s="29"/>
      <c r="C34" s="29"/>
      <c r="D34" s="29"/>
      <c r="E34" s="29"/>
      <c r="F34" s="29"/>
      <c r="G34" s="34"/>
      <c r="H34" s="34"/>
      <c r="I34" s="80"/>
      <c r="J34" s="29"/>
      <c r="K34" s="208"/>
      <c r="L34" s="246"/>
      <c r="M34" s="209"/>
      <c r="N34" s="201"/>
      <c r="O34" s="202"/>
    </row>
    <row r="35" spans="1:15" s="10" customFormat="1" ht="12.75" customHeight="1">
      <c r="A35" s="65"/>
      <c r="B35" s="29"/>
      <c r="C35" s="29"/>
      <c r="D35" s="29"/>
      <c r="E35" s="29"/>
      <c r="F35" s="29"/>
      <c r="G35" s="34"/>
      <c r="H35" s="34"/>
      <c r="I35" s="80"/>
      <c r="J35" s="29"/>
      <c r="K35" s="208"/>
      <c r="L35" s="246"/>
      <c r="M35" s="209"/>
      <c r="N35" s="201"/>
      <c r="O35" s="202"/>
    </row>
    <row r="36" spans="1:15" s="10" customFormat="1" ht="12.75" customHeight="1">
      <c r="A36" s="65"/>
      <c r="B36" s="29"/>
      <c r="C36" s="29"/>
      <c r="D36" s="29"/>
      <c r="E36" s="29"/>
      <c r="F36" s="29"/>
      <c r="G36" s="34"/>
      <c r="H36" s="34"/>
      <c r="I36" s="80"/>
      <c r="J36" s="29"/>
      <c r="K36" s="208"/>
      <c r="L36" s="246"/>
      <c r="M36" s="209"/>
      <c r="N36" s="47"/>
      <c r="O36" s="124"/>
    </row>
    <row r="37" spans="1:15" s="10" customFormat="1" ht="12.75" customHeight="1">
      <c r="A37" s="65"/>
      <c r="B37" s="29"/>
      <c r="C37" s="29"/>
      <c r="D37" s="29"/>
      <c r="E37" s="29"/>
      <c r="F37" s="29"/>
      <c r="G37" s="34"/>
      <c r="H37" s="34"/>
      <c r="I37" s="80"/>
      <c r="J37" s="29"/>
      <c r="K37" s="122"/>
      <c r="L37" s="123"/>
      <c r="M37" s="124"/>
      <c r="N37" s="47"/>
      <c r="O37" s="124"/>
    </row>
    <row r="38" spans="1:15" s="10" customFormat="1" ht="12.75" customHeight="1">
      <c r="A38" s="65"/>
      <c r="B38" s="29"/>
      <c r="C38" s="29"/>
      <c r="D38" s="29"/>
      <c r="E38" s="29"/>
      <c r="F38" s="29"/>
      <c r="G38" s="34"/>
      <c r="H38" s="34"/>
      <c r="I38" s="80"/>
      <c r="J38" s="29"/>
      <c r="K38" s="122"/>
      <c r="L38" s="123"/>
      <c r="M38" s="124"/>
      <c r="N38" s="47"/>
      <c r="O38" s="124"/>
    </row>
    <row r="39" spans="1:15" s="10" customFormat="1" ht="12.75">
      <c r="A39" s="66"/>
      <c r="B39" s="35"/>
      <c r="C39" s="35"/>
      <c r="D39" s="35"/>
      <c r="E39" s="35"/>
      <c r="F39" s="35"/>
      <c r="G39" s="36"/>
      <c r="H39" s="36"/>
      <c r="I39" s="81"/>
      <c r="J39" s="35"/>
      <c r="K39" s="44"/>
      <c r="L39" s="50"/>
      <c r="M39" s="51"/>
      <c r="N39" s="204"/>
      <c r="O39" s="205"/>
    </row>
    <row r="40" spans="1:15" s="10" customFormat="1" ht="12.75" customHeight="1">
      <c r="A40" s="64"/>
      <c r="B40" s="37"/>
      <c r="C40" s="37"/>
      <c r="D40" s="37"/>
      <c r="E40" s="37"/>
      <c r="F40" s="37"/>
      <c r="G40" s="38"/>
      <c r="H40" s="38"/>
      <c r="I40" s="79"/>
      <c r="J40" s="37"/>
      <c r="K40" s="43"/>
      <c r="L40" s="45"/>
      <c r="M40" s="46"/>
      <c r="N40" s="206"/>
      <c r="O40" s="207"/>
    </row>
    <row r="41" spans="1:15" s="10" customFormat="1" ht="12.75">
      <c r="A41" s="65"/>
      <c r="B41" s="29"/>
      <c r="C41" s="29"/>
      <c r="D41" s="29"/>
      <c r="E41" s="29"/>
      <c r="F41" s="29"/>
      <c r="G41" s="34"/>
      <c r="H41" s="34"/>
      <c r="I41" s="80"/>
      <c r="J41" s="29"/>
      <c r="K41" s="201"/>
      <c r="L41" s="227"/>
      <c r="M41" s="228"/>
      <c r="N41" s="208"/>
      <c r="O41" s="209"/>
    </row>
    <row r="42" spans="1:15" s="10" customFormat="1" ht="12.75">
      <c r="A42" s="65"/>
      <c r="B42" s="29"/>
      <c r="C42" s="29"/>
      <c r="D42" s="29"/>
      <c r="E42" s="29"/>
      <c r="F42" s="29"/>
      <c r="G42" s="34"/>
      <c r="H42" s="34"/>
      <c r="I42" s="80"/>
      <c r="J42" s="29"/>
      <c r="K42" s="229"/>
      <c r="L42" s="230"/>
      <c r="M42" s="202"/>
      <c r="N42" s="208"/>
      <c r="O42" s="209"/>
    </row>
    <row r="43" spans="1:15" s="10" customFormat="1" ht="12.75">
      <c r="A43" s="65"/>
      <c r="B43" s="29"/>
      <c r="C43" s="29"/>
      <c r="D43" s="29"/>
      <c r="E43" s="29"/>
      <c r="F43" s="29"/>
      <c r="G43" s="34"/>
      <c r="H43" s="34"/>
      <c r="I43" s="80"/>
      <c r="J43" s="29"/>
      <c r="K43" s="229"/>
      <c r="L43" s="230"/>
      <c r="M43" s="202"/>
      <c r="N43" s="208"/>
      <c r="O43" s="209"/>
    </row>
    <row r="44" spans="1:15" s="10" customFormat="1" ht="12.75">
      <c r="A44" s="66"/>
      <c r="B44" s="35"/>
      <c r="C44" s="35"/>
      <c r="D44" s="35"/>
      <c r="E44" s="35"/>
      <c r="F44" s="35"/>
      <c r="G44" s="36"/>
      <c r="H44" s="36"/>
      <c r="I44" s="81"/>
      <c r="J44" s="35"/>
      <c r="K44" s="44"/>
      <c r="L44" s="50"/>
      <c r="M44" s="51"/>
      <c r="N44" s="204"/>
      <c r="O44" s="205"/>
    </row>
    <row r="45" spans="1:15" s="10" customFormat="1" ht="12.75" customHeight="1">
      <c r="A45" s="65"/>
      <c r="B45" s="29"/>
      <c r="C45" s="29"/>
      <c r="D45" s="29"/>
      <c r="E45" s="29"/>
      <c r="F45" s="29"/>
      <c r="G45" s="34"/>
      <c r="H45" s="34"/>
      <c r="I45" s="80"/>
      <c r="J45" s="29"/>
      <c r="K45" s="47"/>
      <c r="L45" s="48"/>
      <c r="M45" s="49"/>
      <c r="N45" s="206"/>
      <c r="O45" s="207"/>
    </row>
    <row r="46" spans="1:15" s="10" customFormat="1" ht="12.75">
      <c r="A46" s="65"/>
      <c r="B46" s="29"/>
      <c r="C46" s="29"/>
      <c r="D46" s="29"/>
      <c r="E46" s="29"/>
      <c r="F46" s="29"/>
      <c r="G46" s="34"/>
      <c r="H46" s="34"/>
      <c r="I46" s="80"/>
      <c r="J46" s="29"/>
      <c r="K46" s="201"/>
      <c r="L46" s="227"/>
      <c r="M46" s="228"/>
      <c r="N46" s="201"/>
      <c r="O46" s="202"/>
    </row>
    <row r="47" spans="1:15" s="10" customFormat="1" ht="12.75">
      <c r="A47" s="65"/>
      <c r="B47" s="29"/>
      <c r="C47" s="29"/>
      <c r="D47" s="29"/>
      <c r="E47" s="29"/>
      <c r="F47" s="29"/>
      <c r="G47" s="34"/>
      <c r="H47" s="34"/>
      <c r="I47" s="80"/>
      <c r="J47" s="29"/>
      <c r="K47" s="229"/>
      <c r="L47" s="230"/>
      <c r="M47" s="202"/>
      <c r="N47" s="201"/>
      <c r="O47" s="202"/>
    </row>
    <row r="48" spans="1:15" s="10" customFormat="1" ht="12.75">
      <c r="A48" s="65"/>
      <c r="B48" s="29"/>
      <c r="C48" s="29"/>
      <c r="D48" s="29"/>
      <c r="E48" s="29"/>
      <c r="F48" s="29"/>
      <c r="G48" s="34"/>
      <c r="H48" s="34"/>
      <c r="I48" s="80"/>
      <c r="J48" s="29"/>
      <c r="K48" s="229"/>
      <c r="L48" s="230"/>
      <c r="M48" s="202"/>
      <c r="N48" s="201"/>
      <c r="O48" s="202"/>
    </row>
    <row r="49" spans="1:15" s="10" customFormat="1" ht="12.75">
      <c r="A49" s="66"/>
      <c r="B49" s="35"/>
      <c r="C49" s="35"/>
      <c r="D49" s="35"/>
      <c r="E49" s="35"/>
      <c r="F49" s="35"/>
      <c r="G49" s="36"/>
      <c r="H49" s="36"/>
      <c r="I49" s="81"/>
      <c r="J49" s="35"/>
      <c r="K49" s="44"/>
      <c r="L49" s="50"/>
      <c r="M49" s="51"/>
      <c r="N49" s="204"/>
      <c r="O49" s="205"/>
    </row>
    <row r="50" spans="1:15" s="10" customFormat="1" ht="12.75" customHeight="1">
      <c r="A50" s="65"/>
      <c r="B50" s="29"/>
      <c r="C50" s="29"/>
      <c r="D50" s="29"/>
      <c r="E50" s="29"/>
      <c r="F50" s="29"/>
      <c r="G50" s="34"/>
      <c r="H50" s="34"/>
      <c r="I50" s="80"/>
      <c r="J50" s="29"/>
      <c r="K50" s="47"/>
      <c r="L50" s="48"/>
      <c r="M50" s="49"/>
      <c r="N50" s="206"/>
      <c r="O50" s="207"/>
    </row>
    <row r="51" spans="1:15" s="10" customFormat="1" ht="12.75">
      <c r="A51" s="65"/>
      <c r="B51" s="29"/>
      <c r="C51" s="29"/>
      <c r="D51" s="29"/>
      <c r="E51" s="29"/>
      <c r="F51" s="29"/>
      <c r="G51" s="34"/>
      <c r="H51" s="34"/>
      <c r="I51" s="80"/>
      <c r="J51" s="29"/>
      <c r="K51" s="201"/>
      <c r="L51" s="227"/>
      <c r="M51" s="228"/>
      <c r="N51" s="201"/>
      <c r="O51" s="202"/>
    </row>
    <row r="52" spans="1:15" s="29" customFormat="1" ht="12.75">
      <c r="A52" s="65"/>
      <c r="G52" s="34"/>
      <c r="H52" s="34"/>
      <c r="I52" s="80"/>
      <c r="K52" s="229"/>
      <c r="L52" s="230"/>
      <c r="M52" s="202"/>
      <c r="N52" s="201"/>
      <c r="O52" s="202"/>
    </row>
    <row r="53" spans="1:15" s="10" customFormat="1" ht="12.75">
      <c r="A53" s="65"/>
      <c r="B53" s="29"/>
      <c r="C53" s="29"/>
      <c r="D53" s="29"/>
      <c r="E53" s="29"/>
      <c r="F53" s="29"/>
      <c r="G53" s="34"/>
      <c r="H53" s="34"/>
      <c r="I53" s="80"/>
      <c r="J53" s="29"/>
      <c r="K53" s="229"/>
      <c r="L53" s="230"/>
      <c r="M53" s="202"/>
      <c r="N53" s="201"/>
      <c r="O53" s="202"/>
    </row>
    <row r="54" spans="1:15" s="10" customFormat="1" ht="12.75">
      <c r="A54" s="66"/>
      <c r="B54" s="35"/>
      <c r="C54" s="35"/>
      <c r="D54" s="35"/>
      <c r="E54" s="35"/>
      <c r="F54" s="35"/>
      <c r="G54" s="36"/>
      <c r="H54" s="36"/>
      <c r="I54" s="81"/>
      <c r="J54" s="35"/>
      <c r="K54" s="44"/>
      <c r="L54" s="50"/>
      <c r="M54" s="51"/>
      <c r="N54" s="204"/>
      <c r="O54" s="205"/>
    </row>
    <row r="55" spans="1:15" s="10" customFormat="1" ht="12.75">
      <c r="A55" s="65"/>
      <c r="B55" s="29"/>
      <c r="C55" s="29"/>
      <c r="D55" s="29"/>
      <c r="E55" s="29"/>
      <c r="F55" s="29"/>
      <c r="G55" s="34"/>
      <c r="H55" s="34"/>
      <c r="I55" s="80"/>
      <c r="J55" s="29"/>
      <c r="K55" s="47"/>
      <c r="L55" s="48"/>
      <c r="M55" s="49"/>
      <c r="N55" s="206"/>
      <c r="O55" s="207"/>
    </row>
    <row r="56" spans="1:15" s="10" customFormat="1" ht="12.75">
      <c r="A56" s="65"/>
      <c r="B56" s="29"/>
      <c r="C56" s="29"/>
      <c r="D56" s="29"/>
      <c r="E56" s="29"/>
      <c r="F56" s="29"/>
      <c r="G56" s="34"/>
      <c r="H56" s="34"/>
      <c r="I56" s="80"/>
      <c r="J56" s="29"/>
      <c r="K56" s="201"/>
      <c r="L56" s="227"/>
      <c r="M56" s="228"/>
      <c r="N56" s="201"/>
      <c r="O56" s="202"/>
    </row>
    <row r="57" spans="1:15" s="29" customFormat="1" ht="12.75">
      <c r="A57" s="65"/>
      <c r="G57" s="34"/>
      <c r="H57" s="34"/>
      <c r="I57" s="80"/>
      <c r="K57" s="229"/>
      <c r="L57" s="230"/>
      <c r="M57" s="202"/>
      <c r="N57" s="201"/>
      <c r="O57" s="202"/>
    </row>
    <row r="58" spans="1:15" s="10" customFormat="1" ht="12.75">
      <c r="A58" s="65"/>
      <c r="B58" s="29"/>
      <c r="C58" s="29"/>
      <c r="D58" s="29"/>
      <c r="E58" s="29"/>
      <c r="F58" s="29"/>
      <c r="G58" s="34"/>
      <c r="H58" s="34"/>
      <c r="I58" s="80"/>
      <c r="J58" s="29"/>
      <c r="K58" s="229"/>
      <c r="L58" s="230"/>
      <c r="M58" s="202"/>
      <c r="N58" s="201"/>
      <c r="O58" s="202"/>
    </row>
    <row r="59" spans="1:15" s="10" customFormat="1" ht="12.75">
      <c r="A59" s="66"/>
      <c r="B59" s="35"/>
      <c r="C59" s="35"/>
      <c r="D59" s="35"/>
      <c r="E59" s="35"/>
      <c r="F59" s="35"/>
      <c r="G59" s="36"/>
      <c r="H59" s="36"/>
      <c r="I59" s="81"/>
      <c r="J59" s="35"/>
      <c r="K59" s="44"/>
      <c r="L59" s="50"/>
      <c r="M59" s="51"/>
      <c r="N59" s="204"/>
      <c r="O59" s="205"/>
    </row>
    <row r="60" spans="1:15" s="10" customFormat="1" ht="12.75">
      <c r="A60" s="65"/>
      <c r="B60" s="29"/>
      <c r="C60" s="29"/>
      <c r="D60" s="29"/>
      <c r="E60" s="29"/>
      <c r="F60" s="29"/>
      <c r="G60" s="34"/>
      <c r="H60" s="34"/>
      <c r="I60" s="80"/>
      <c r="J60" s="29"/>
      <c r="K60" s="47"/>
      <c r="L60" s="48"/>
      <c r="M60" s="49"/>
      <c r="N60" s="221"/>
      <c r="O60" s="222"/>
    </row>
    <row r="61" spans="1:15" s="10" customFormat="1" ht="12.75">
      <c r="A61" s="65"/>
      <c r="B61" s="29"/>
      <c r="C61" s="29"/>
      <c r="D61" s="29"/>
      <c r="E61" s="29"/>
      <c r="F61" s="29"/>
      <c r="G61" s="34"/>
      <c r="H61" s="34"/>
      <c r="I61" s="80"/>
      <c r="J61" s="29"/>
      <c r="K61" s="201"/>
      <c r="L61" s="227"/>
      <c r="M61" s="228"/>
      <c r="N61" s="210"/>
      <c r="O61" s="211"/>
    </row>
    <row r="62" spans="1:15" s="29" customFormat="1" ht="12.75">
      <c r="A62" s="65"/>
      <c r="G62" s="34"/>
      <c r="H62" s="34"/>
      <c r="I62" s="80"/>
      <c r="K62" s="229"/>
      <c r="L62" s="230"/>
      <c r="M62" s="202"/>
      <c r="N62" s="210"/>
      <c r="O62" s="211"/>
    </row>
    <row r="63" spans="1:15" s="10" customFormat="1" ht="12.75">
      <c r="A63" s="65"/>
      <c r="B63" s="29"/>
      <c r="C63" s="29"/>
      <c r="D63" s="29"/>
      <c r="E63" s="29"/>
      <c r="F63" s="29"/>
      <c r="G63" s="34"/>
      <c r="H63" s="34"/>
      <c r="I63" s="80"/>
      <c r="J63" s="29"/>
      <c r="K63" s="229"/>
      <c r="L63" s="230"/>
      <c r="M63" s="202"/>
      <c r="N63" s="210"/>
      <c r="O63" s="211"/>
    </row>
    <row r="64" spans="1:15" s="10" customFormat="1" ht="12.75">
      <c r="A64" s="66"/>
      <c r="B64" s="35"/>
      <c r="C64" s="35"/>
      <c r="D64" s="35"/>
      <c r="E64" s="35"/>
      <c r="F64" s="35"/>
      <c r="G64" s="36"/>
      <c r="H64" s="36"/>
      <c r="I64" s="81"/>
      <c r="J64" s="35"/>
      <c r="K64" s="44"/>
      <c r="L64" s="50"/>
      <c r="M64" s="51"/>
      <c r="N64" s="231"/>
      <c r="O64" s="232"/>
    </row>
    <row r="65" spans="1:15" s="10" customFormat="1" ht="12.75">
      <c r="A65" s="65"/>
      <c r="B65" s="29"/>
      <c r="C65" s="29"/>
      <c r="D65" s="29"/>
      <c r="E65" s="29"/>
      <c r="F65" s="29"/>
      <c r="G65" s="34"/>
      <c r="H65" s="34"/>
      <c r="I65" s="80"/>
      <c r="J65" s="29"/>
      <c r="K65" s="47"/>
      <c r="L65" s="48"/>
      <c r="M65" s="49"/>
      <c r="N65" s="221"/>
      <c r="O65" s="222"/>
    </row>
    <row r="66" spans="1:15" s="10" customFormat="1" ht="12.75">
      <c r="A66" s="65"/>
      <c r="B66" s="29"/>
      <c r="C66" s="29"/>
      <c r="D66" s="29"/>
      <c r="E66" s="29"/>
      <c r="F66" s="29"/>
      <c r="G66" s="34"/>
      <c r="H66" s="34"/>
      <c r="I66" s="80"/>
      <c r="J66" s="29"/>
      <c r="K66" s="201"/>
      <c r="L66" s="227"/>
      <c r="M66" s="228"/>
      <c r="N66" s="210"/>
      <c r="O66" s="211"/>
    </row>
    <row r="67" spans="1:15" s="29" customFormat="1" ht="12.75">
      <c r="A67" s="65"/>
      <c r="G67" s="34"/>
      <c r="H67" s="34"/>
      <c r="I67" s="80"/>
      <c r="K67" s="229"/>
      <c r="L67" s="230"/>
      <c r="M67" s="202"/>
      <c r="N67" s="210"/>
      <c r="O67" s="211"/>
    </row>
    <row r="68" spans="1:15" s="10" customFormat="1" ht="12.75">
      <c r="A68" s="65"/>
      <c r="B68" s="29"/>
      <c r="C68" s="29"/>
      <c r="D68" s="29"/>
      <c r="E68" s="29"/>
      <c r="F68" s="29"/>
      <c r="G68" s="34"/>
      <c r="H68" s="34"/>
      <c r="I68" s="80"/>
      <c r="J68" s="29"/>
      <c r="K68" s="229"/>
      <c r="L68" s="230"/>
      <c r="M68" s="202"/>
      <c r="N68" s="210"/>
      <c r="O68" s="211"/>
    </row>
    <row r="69" spans="1:15" s="10" customFormat="1" ht="12.75">
      <c r="A69" s="66"/>
      <c r="B69" s="35"/>
      <c r="C69" s="35"/>
      <c r="D69" s="35"/>
      <c r="E69" s="35"/>
      <c r="F69" s="35"/>
      <c r="G69" s="36"/>
      <c r="H69" s="36"/>
      <c r="I69" s="81"/>
      <c r="J69" s="35"/>
      <c r="K69" s="44"/>
      <c r="L69" s="50"/>
      <c r="M69" s="51"/>
      <c r="N69" s="231"/>
      <c r="O69" s="232"/>
    </row>
    <row r="70" spans="1:13" s="10" customFormat="1" ht="13.5" thickBot="1">
      <c r="A70" s="54"/>
      <c r="B70" s="4"/>
      <c r="C70" s="4"/>
      <c r="D70" s="4"/>
      <c r="E70" s="4"/>
      <c r="F70" s="4"/>
      <c r="G70" s="27"/>
      <c r="H70" s="27"/>
      <c r="I70" s="4"/>
      <c r="J70" s="4"/>
      <c r="K70" s="4"/>
      <c r="L70" s="4"/>
      <c r="M70" s="4"/>
    </row>
    <row r="71" spans="1:15" s="10" customFormat="1" ht="12.75">
      <c r="A71" s="109" t="s">
        <v>34</v>
      </c>
      <c r="B71" s="99"/>
      <c r="C71" s="99"/>
      <c r="D71" s="99"/>
      <c r="E71" s="99"/>
      <c r="F71" s="99"/>
      <c r="G71" s="100"/>
      <c r="H71" s="100"/>
      <c r="I71" s="99"/>
      <c r="J71" s="99"/>
      <c r="K71" s="99"/>
      <c r="L71" s="99"/>
      <c r="M71" s="99"/>
      <c r="N71" s="114"/>
      <c r="O71" s="115"/>
    </row>
    <row r="72" spans="1:15" s="29" customFormat="1" ht="13.5">
      <c r="A72" s="101" t="s">
        <v>49</v>
      </c>
      <c r="B72" s="30"/>
      <c r="C72" s="30"/>
      <c r="D72" s="30"/>
      <c r="E72" s="30"/>
      <c r="F72" s="30"/>
      <c r="G72" s="102" t="s">
        <v>35</v>
      </c>
      <c r="H72" s="103"/>
      <c r="I72" s="30"/>
      <c r="J72" s="30"/>
      <c r="K72" s="98" t="s">
        <v>15</v>
      </c>
      <c r="L72" s="30"/>
      <c r="M72" s="104" t="s">
        <v>37</v>
      </c>
      <c r="O72" s="116"/>
    </row>
    <row r="73" spans="1:15" s="10" customFormat="1" ht="15">
      <c r="A73" s="101" t="s">
        <v>55</v>
      </c>
      <c r="B73" s="30"/>
      <c r="C73" s="30"/>
      <c r="D73" s="30"/>
      <c r="E73" s="30"/>
      <c r="F73" s="30"/>
      <c r="G73" s="102" t="s">
        <v>50</v>
      </c>
      <c r="H73" s="103"/>
      <c r="I73" s="30"/>
      <c r="J73" s="30"/>
      <c r="K73" s="97" t="s">
        <v>16</v>
      </c>
      <c r="L73" s="30"/>
      <c r="M73" s="104" t="s">
        <v>36</v>
      </c>
      <c r="N73" s="29"/>
      <c r="O73" s="116"/>
    </row>
    <row r="74" spans="1:15" ht="12.75">
      <c r="A74" s="101" t="s">
        <v>54</v>
      </c>
      <c r="B74" s="30"/>
      <c r="C74" s="30"/>
      <c r="D74" s="30"/>
      <c r="E74" s="30"/>
      <c r="F74" s="30"/>
      <c r="G74" s="102" t="s">
        <v>51</v>
      </c>
      <c r="H74" s="103"/>
      <c r="I74" s="30"/>
      <c r="J74" s="30"/>
      <c r="K74" s="30"/>
      <c r="L74" s="30"/>
      <c r="M74" s="30"/>
      <c r="N74" s="29"/>
      <c r="O74" s="116"/>
    </row>
    <row r="75" spans="1:15" ht="13.5" thickBot="1">
      <c r="A75" s="105" t="s">
        <v>52</v>
      </c>
      <c r="B75" s="106"/>
      <c r="C75" s="106"/>
      <c r="D75" s="106"/>
      <c r="E75" s="106"/>
      <c r="F75" s="106"/>
      <c r="G75" s="107" t="s">
        <v>43</v>
      </c>
      <c r="H75" s="108"/>
      <c r="I75" s="106"/>
      <c r="J75" s="106"/>
      <c r="K75" s="106"/>
      <c r="L75" s="106"/>
      <c r="M75" s="106"/>
      <c r="N75" s="3"/>
      <c r="O75" s="117"/>
    </row>
    <row r="76" spans="7:15" ht="12.75">
      <c r="G76" s="27"/>
      <c r="H76" s="27"/>
      <c r="N76" s="10"/>
      <c r="O76" s="10"/>
    </row>
    <row r="77" spans="1:15" s="42" customFormat="1" ht="9.75">
      <c r="A77" s="82" t="s">
        <v>17</v>
      </c>
      <c r="B77" s="83"/>
      <c r="C77" s="84" t="s">
        <v>18</v>
      </c>
      <c r="D77" s="83"/>
      <c r="E77" s="84" t="s">
        <v>19</v>
      </c>
      <c r="F77" s="223" t="s">
        <v>20</v>
      </c>
      <c r="G77" s="223"/>
      <c r="H77" s="223"/>
      <c r="I77" s="224" t="s">
        <v>21</v>
      </c>
      <c r="J77" s="225"/>
      <c r="K77" s="226"/>
      <c r="L77" s="83"/>
      <c r="M77" s="84"/>
      <c r="N77" s="224" t="s">
        <v>31</v>
      </c>
      <c r="O77" s="226"/>
    </row>
    <row r="78" spans="1:15" s="21" customFormat="1" ht="9.75" customHeight="1">
      <c r="A78" s="92" t="s">
        <v>71</v>
      </c>
      <c r="B78" s="67"/>
      <c r="C78" s="91">
        <v>40318</v>
      </c>
      <c r="D78" s="67"/>
      <c r="E78" s="91" t="s">
        <v>61</v>
      </c>
      <c r="F78" s="216">
        <v>1.1</v>
      </c>
      <c r="G78" s="217"/>
      <c r="H78" s="218"/>
      <c r="I78" s="216" t="s">
        <v>72</v>
      </c>
      <c r="J78" s="217"/>
      <c r="K78" s="218"/>
      <c r="L78" s="25"/>
      <c r="M78" s="26"/>
      <c r="N78" s="219" t="str">
        <f>A2</f>
        <v>Verkäufe, Subventionen, Beiträge</v>
      </c>
      <c r="O78" s="220"/>
    </row>
    <row r="79" spans="7:15" ht="12.75">
      <c r="G79" s="27"/>
      <c r="H79" s="27"/>
      <c r="N79" s="10"/>
      <c r="O79" s="10"/>
    </row>
    <row r="80" spans="7:8" ht="12.75">
      <c r="G80" s="27"/>
      <c r="H80" s="27"/>
    </row>
    <row r="81" spans="7:8" ht="12.75">
      <c r="G81" s="27"/>
      <c r="H81" s="27"/>
    </row>
    <row r="82" spans="7:8" ht="12.75">
      <c r="G82" s="27"/>
      <c r="H82" s="27"/>
    </row>
    <row r="83" spans="7:8" ht="12.75">
      <c r="G83" s="27"/>
      <c r="H83" s="27"/>
    </row>
    <row r="84" spans="7:8" ht="12.75">
      <c r="G84" s="27"/>
      <c r="H84" s="27"/>
    </row>
    <row r="85" spans="7:8" ht="12.75">
      <c r="G85" s="27"/>
      <c r="H85" s="27"/>
    </row>
    <row r="86" spans="7:8" ht="12.75">
      <c r="G86" s="27"/>
      <c r="H86" s="27"/>
    </row>
    <row r="87" spans="7:8" ht="12.75">
      <c r="G87" s="27"/>
      <c r="H87" s="27"/>
    </row>
    <row r="88" spans="7:8" ht="12.75">
      <c r="G88" s="27"/>
      <c r="H88" s="27"/>
    </row>
    <row r="89" spans="7:8" ht="12.75">
      <c r="G89" s="27"/>
      <c r="H89" s="27"/>
    </row>
    <row r="90" spans="7:8" ht="12.75">
      <c r="G90" s="27"/>
      <c r="H90" s="27"/>
    </row>
    <row r="91" spans="7:8" ht="12.75">
      <c r="G91" s="27"/>
      <c r="H91" s="27"/>
    </row>
    <row r="92" spans="7:8" ht="12.75">
      <c r="G92" s="27"/>
      <c r="H92" s="27"/>
    </row>
    <row r="93" spans="7:8" ht="12.75">
      <c r="G93" s="27"/>
      <c r="H93" s="27"/>
    </row>
    <row r="94" spans="7:8" ht="12.75">
      <c r="G94" s="27"/>
      <c r="H94" s="27"/>
    </row>
    <row r="95" spans="7:8" ht="12.75">
      <c r="G95" s="27"/>
      <c r="H95" s="27"/>
    </row>
    <row r="96" spans="7:8" ht="12.75">
      <c r="G96" s="27"/>
      <c r="H96" s="27"/>
    </row>
    <row r="97" spans="7:8" ht="12.75">
      <c r="G97" s="27"/>
      <c r="H97" s="27"/>
    </row>
    <row r="98" spans="7:8" ht="12.75">
      <c r="G98" s="27"/>
      <c r="H98" s="27"/>
    </row>
    <row r="99" spans="7:8" ht="12.75">
      <c r="G99" s="27"/>
      <c r="H99" s="27"/>
    </row>
    <row r="100" spans="7:8" ht="12.75">
      <c r="G100" s="27"/>
      <c r="H100" s="27"/>
    </row>
    <row r="101" spans="7:8" ht="12.75">
      <c r="G101" s="27"/>
      <c r="H101" s="27"/>
    </row>
    <row r="102" spans="7:8" ht="12.75">
      <c r="G102" s="27"/>
      <c r="H102" s="27"/>
    </row>
    <row r="103" spans="7:8" ht="12.75">
      <c r="G103" s="27"/>
      <c r="H103" s="27"/>
    </row>
    <row r="104" spans="7:8" ht="12.75">
      <c r="G104" s="27"/>
      <c r="H104" s="27"/>
    </row>
    <row r="105" spans="7:8" ht="12.75">
      <c r="G105" s="27"/>
      <c r="H105" s="27"/>
    </row>
    <row r="106" spans="7:8" ht="12.75">
      <c r="G106" s="27"/>
      <c r="H106" s="27"/>
    </row>
    <row r="107" spans="7:8" ht="12.75">
      <c r="G107" s="27"/>
      <c r="H107" s="27"/>
    </row>
    <row r="108" spans="7:8" ht="12.75">
      <c r="G108" s="27"/>
      <c r="H108" s="27"/>
    </row>
    <row r="109" spans="7:8" ht="12.75">
      <c r="G109" s="27"/>
      <c r="H109" s="27"/>
    </row>
    <row r="110" spans="7:8" ht="12.75">
      <c r="G110" s="27"/>
      <c r="H110" s="27"/>
    </row>
    <row r="111" spans="7:8" ht="12.75">
      <c r="G111" s="27"/>
      <c r="H111" s="27"/>
    </row>
    <row r="112" spans="7:8" ht="12.75">
      <c r="G112" s="27"/>
      <c r="H112" s="27"/>
    </row>
  </sheetData>
  <sheetProtection/>
  <mergeCells count="76">
    <mergeCell ref="K61:M63"/>
    <mergeCell ref="K56:M58"/>
    <mergeCell ref="K23:M23"/>
    <mergeCell ref="K29:M29"/>
    <mergeCell ref="K34:M36"/>
    <mergeCell ref="K41:M43"/>
    <mergeCell ref="K46:M48"/>
    <mergeCell ref="K51:M53"/>
    <mergeCell ref="J1:K1"/>
    <mergeCell ref="L1:M1"/>
    <mergeCell ref="L2:M2"/>
    <mergeCell ref="K20:M20"/>
    <mergeCell ref="J2:K2"/>
    <mergeCell ref="A1:E1"/>
    <mergeCell ref="A2:E2"/>
    <mergeCell ref="G1:I1"/>
    <mergeCell ref="G2:I2"/>
    <mergeCell ref="N35:O35"/>
    <mergeCell ref="N77:O77"/>
    <mergeCell ref="N54:O54"/>
    <mergeCell ref="N55:O55"/>
    <mergeCell ref="N56:O56"/>
    <mergeCell ref="N57:O57"/>
    <mergeCell ref="N69:O69"/>
    <mergeCell ref="N60:O60"/>
    <mergeCell ref="N64:O64"/>
    <mergeCell ref="N39:O39"/>
    <mergeCell ref="F78:H78"/>
    <mergeCell ref="I78:K78"/>
    <mergeCell ref="N78:O78"/>
    <mergeCell ref="N58:O58"/>
    <mergeCell ref="N59:O59"/>
    <mergeCell ref="N65:O65"/>
    <mergeCell ref="N66:O66"/>
    <mergeCell ref="F77:H77"/>
    <mergeCell ref="I77:K77"/>
    <mergeCell ref="K66:M68"/>
    <mergeCell ref="N40:O40"/>
    <mergeCell ref="N41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68:O68"/>
    <mergeCell ref="N67:O67"/>
    <mergeCell ref="N61:O61"/>
    <mergeCell ref="N62:O62"/>
    <mergeCell ref="N63:O63"/>
    <mergeCell ref="O1:O2"/>
    <mergeCell ref="N15:O15"/>
    <mergeCell ref="N16:O16"/>
    <mergeCell ref="N17:O17"/>
    <mergeCell ref="N19:O19"/>
    <mergeCell ref="N20:O20"/>
    <mergeCell ref="N27:O27"/>
    <mergeCell ref="N22:O22"/>
    <mergeCell ref="N23:O23"/>
    <mergeCell ref="N24:O24"/>
    <mergeCell ref="N25:O25"/>
    <mergeCell ref="N26:O26"/>
    <mergeCell ref="N28:O28"/>
    <mergeCell ref="G5:I5"/>
    <mergeCell ref="N34:O34"/>
    <mergeCell ref="N30:O30"/>
    <mergeCell ref="N31:O31"/>
    <mergeCell ref="N32:O32"/>
    <mergeCell ref="N33:O33"/>
    <mergeCell ref="N29:O29"/>
    <mergeCell ref="N21:O21"/>
    <mergeCell ref="N18:O18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F14" sqref="F14:I14"/>
    </sheetView>
  </sheetViews>
  <sheetFormatPr defaultColWidth="11.421875" defaultRowHeight="12.75"/>
  <cols>
    <col min="1" max="1" width="19.421875" style="0" customWidth="1"/>
    <col min="2" max="2" width="12.8515625" style="0" customWidth="1"/>
    <col min="3" max="3" width="3.00390625" style="96" customWidth="1"/>
    <col min="4" max="4" width="1.8515625" style="96" customWidth="1"/>
    <col min="5" max="5" width="25.7109375" style="0" customWidth="1"/>
    <col min="6" max="6" width="6.57421875" style="0" customWidth="1"/>
    <col min="7" max="7" width="6.140625" style="4" customWidth="1"/>
    <col min="8" max="8" width="3.140625" style="4" customWidth="1"/>
    <col min="9" max="9" width="21.57421875" style="0" customWidth="1"/>
    <col min="10" max="10" width="8.00390625" style="0" customWidth="1"/>
    <col min="11" max="11" width="10.140625" style="0" customWidth="1"/>
    <col min="12" max="12" width="9.28125" style="0" customWidth="1"/>
    <col min="13" max="13" width="14.00390625" style="0" customWidth="1"/>
    <col min="14" max="14" width="5.00390625" style="0" customWidth="1"/>
    <col min="15" max="15" width="7.7109375" style="0" customWidth="1"/>
    <col min="16" max="16" width="15.28125" style="0" customWidth="1"/>
  </cols>
  <sheetData>
    <row r="1" spans="1:16" ht="12.75">
      <c r="A1" s="255" t="s">
        <v>5</v>
      </c>
      <c r="B1" s="271"/>
      <c r="C1" s="215"/>
      <c r="D1" s="255" t="s">
        <v>6</v>
      </c>
      <c r="E1" s="215"/>
      <c r="F1" s="274" t="s">
        <v>60</v>
      </c>
      <c r="G1" s="274"/>
      <c r="H1" s="274"/>
      <c r="I1" s="274"/>
      <c r="J1" s="16" t="s">
        <v>5</v>
      </c>
      <c r="K1" s="17" t="s">
        <v>23</v>
      </c>
      <c r="L1" s="18" t="s">
        <v>63</v>
      </c>
      <c r="M1" s="165" t="s">
        <v>22</v>
      </c>
      <c r="N1" s="255" t="s">
        <v>7</v>
      </c>
      <c r="O1" s="215"/>
      <c r="P1" s="5" t="s">
        <v>8</v>
      </c>
    </row>
    <row r="2" spans="1:16" s="28" customFormat="1" ht="15.75" customHeight="1">
      <c r="A2" s="272" t="s">
        <v>70</v>
      </c>
      <c r="B2" s="273"/>
      <c r="C2" s="215"/>
      <c r="D2" s="272" t="str">
        <f>'Prozess-Übersicht'!I8</f>
        <v>Verkäufe, Subventionen, Beiträge</v>
      </c>
      <c r="E2" s="215"/>
      <c r="F2" s="275" t="s">
        <v>67</v>
      </c>
      <c r="G2" s="276"/>
      <c r="H2" s="276"/>
      <c r="I2" s="276"/>
      <c r="J2" s="118"/>
      <c r="K2" s="119"/>
      <c r="L2" s="120"/>
      <c r="M2" s="19"/>
      <c r="N2" s="256"/>
      <c r="O2" s="257"/>
      <c r="P2" s="6"/>
    </row>
    <row r="3" spans="1:16" ht="4.5" customHeight="1">
      <c r="A3" s="1"/>
      <c r="B3" s="1"/>
      <c r="C3" s="94"/>
      <c r="D3" s="94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52" t="s">
        <v>2</v>
      </c>
      <c r="B4" s="253"/>
      <c r="C4" s="253"/>
      <c r="D4" s="253"/>
      <c r="E4" s="254"/>
      <c r="F4" s="254"/>
      <c r="G4" s="258" t="s">
        <v>3</v>
      </c>
      <c r="H4" s="259"/>
      <c r="I4" s="260"/>
      <c r="J4" s="260"/>
      <c r="K4" s="260"/>
      <c r="L4" s="260"/>
      <c r="M4" s="260"/>
      <c r="N4" s="260"/>
      <c r="O4" s="260"/>
      <c r="P4" s="261"/>
    </row>
    <row r="5" spans="1:16" ht="78.75" customHeight="1">
      <c r="A5" s="89" t="s">
        <v>0</v>
      </c>
      <c r="B5" s="89" t="s">
        <v>42</v>
      </c>
      <c r="C5" s="133" t="s">
        <v>15</v>
      </c>
      <c r="D5" s="252" t="s">
        <v>4</v>
      </c>
      <c r="E5" s="248"/>
      <c r="F5" s="90" t="s">
        <v>11</v>
      </c>
      <c r="G5" s="121" t="s">
        <v>39</v>
      </c>
      <c r="H5" s="88" t="s">
        <v>1</v>
      </c>
      <c r="I5" s="88" t="s">
        <v>40</v>
      </c>
      <c r="J5" s="88" t="s">
        <v>9</v>
      </c>
      <c r="K5" s="88" t="s">
        <v>14</v>
      </c>
      <c r="L5" s="88" t="s">
        <v>32</v>
      </c>
      <c r="M5" s="88" t="s">
        <v>10</v>
      </c>
      <c r="N5" s="88" t="s">
        <v>13</v>
      </c>
      <c r="O5" s="88" t="s">
        <v>12</v>
      </c>
      <c r="P5" s="88" t="s">
        <v>38</v>
      </c>
    </row>
    <row r="6" spans="1:256" s="164" customFormat="1" ht="13.5">
      <c r="A6" s="86"/>
      <c r="B6" s="136"/>
      <c r="C6" s="126"/>
      <c r="D6" s="130"/>
      <c r="E6" s="154"/>
      <c r="F6" s="12"/>
      <c r="G6" s="8"/>
      <c r="H6" s="8"/>
      <c r="I6" s="156"/>
      <c r="J6" s="14"/>
      <c r="K6" s="14"/>
      <c r="L6" s="14"/>
      <c r="M6" s="8"/>
      <c r="N6" s="12"/>
      <c r="O6" s="12"/>
      <c r="P6" s="8"/>
      <c r="Q6" s="162"/>
      <c r="R6" s="163"/>
      <c r="S6" s="162"/>
      <c r="T6" s="163"/>
      <c r="U6" s="162"/>
      <c r="V6" s="163"/>
      <c r="W6" s="162"/>
      <c r="X6" s="163"/>
      <c r="Y6" s="162"/>
      <c r="Z6" s="163"/>
      <c r="AA6" s="162"/>
      <c r="AB6" s="163"/>
      <c r="AC6" s="162"/>
      <c r="AD6" s="163"/>
      <c r="AE6" s="162"/>
      <c r="AF6" s="163"/>
      <c r="AG6" s="162"/>
      <c r="AH6" s="163"/>
      <c r="AI6" s="162"/>
      <c r="AJ6" s="163"/>
      <c r="AK6" s="162"/>
      <c r="AL6" s="163"/>
      <c r="AM6" s="162"/>
      <c r="AN6" s="163"/>
      <c r="AO6" s="162"/>
      <c r="AP6" s="163"/>
      <c r="AQ6" s="162"/>
      <c r="AR6" s="163"/>
      <c r="AS6" s="162"/>
      <c r="AT6" s="163"/>
      <c r="AU6" s="162"/>
      <c r="AV6" s="163"/>
      <c r="AW6" s="162"/>
      <c r="AX6" s="163"/>
      <c r="AY6" s="162"/>
      <c r="AZ6" s="163"/>
      <c r="BA6" s="162"/>
      <c r="BB6" s="163"/>
      <c r="BC6" s="162"/>
      <c r="BD6" s="163"/>
      <c r="BE6" s="162"/>
      <c r="BF6" s="163"/>
      <c r="BG6" s="162"/>
      <c r="BH6" s="163"/>
      <c r="BI6" s="162"/>
      <c r="BJ6" s="163"/>
      <c r="BK6" s="162"/>
      <c r="BL6" s="163"/>
      <c r="BM6" s="162"/>
      <c r="BN6" s="163"/>
      <c r="BO6" s="162"/>
      <c r="BP6" s="163"/>
      <c r="BQ6" s="162"/>
      <c r="BR6" s="163"/>
      <c r="BS6" s="162"/>
      <c r="BT6" s="163"/>
      <c r="BU6" s="162"/>
      <c r="BV6" s="163"/>
      <c r="BW6" s="162"/>
      <c r="BX6" s="163"/>
      <c r="BY6" s="162"/>
      <c r="BZ6" s="163"/>
      <c r="CA6" s="162"/>
      <c r="CB6" s="163"/>
      <c r="CC6" s="162"/>
      <c r="CD6" s="163"/>
      <c r="CE6" s="162"/>
      <c r="CF6" s="163"/>
      <c r="CG6" s="162"/>
      <c r="CH6" s="163"/>
      <c r="CI6" s="162"/>
      <c r="CJ6" s="163"/>
      <c r="CK6" s="162"/>
      <c r="CL6" s="163"/>
      <c r="CM6" s="162"/>
      <c r="CN6" s="163"/>
      <c r="CO6" s="162"/>
      <c r="CP6" s="163"/>
      <c r="CQ6" s="162"/>
      <c r="CR6" s="163"/>
      <c r="CS6" s="162"/>
      <c r="CT6" s="163"/>
      <c r="CU6" s="162"/>
      <c r="CV6" s="163"/>
      <c r="CW6" s="162"/>
      <c r="CX6" s="163"/>
      <c r="CY6" s="162"/>
      <c r="CZ6" s="163"/>
      <c r="DA6" s="162"/>
      <c r="DB6" s="163"/>
      <c r="DC6" s="162"/>
      <c r="DD6" s="163"/>
      <c r="DE6" s="162"/>
      <c r="DF6" s="163"/>
      <c r="DG6" s="162"/>
      <c r="DH6" s="163"/>
      <c r="DI6" s="162"/>
      <c r="DJ6" s="163"/>
      <c r="DK6" s="162"/>
      <c r="DL6" s="163"/>
      <c r="DM6" s="162"/>
      <c r="DN6" s="163"/>
      <c r="DO6" s="162"/>
      <c r="DP6" s="163"/>
      <c r="DQ6" s="162"/>
      <c r="DR6" s="163"/>
      <c r="DS6" s="162"/>
      <c r="DT6" s="163"/>
      <c r="DU6" s="162"/>
      <c r="DV6" s="163"/>
      <c r="DW6" s="162"/>
      <c r="DX6" s="163"/>
      <c r="DY6" s="162"/>
      <c r="DZ6" s="163"/>
      <c r="EA6" s="162"/>
      <c r="EB6" s="163"/>
      <c r="EC6" s="162"/>
      <c r="ED6" s="163"/>
      <c r="EE6" s="162"/>
      <c r="EF6" s="163"/>
      <c r="EG6" s="162"/>
      <c r="EH6" s="163"/>
      <c r="EI6" s="162"/>
      <c r="EJ6" s="163"/>
      <c r="EK6" s="162"/>
      <c r="EL6" s="163"/>
      <c r="EM6" s="162"/>
      <c r="EN6" s="163"/>
      <c r="EO6" s="162"/>
      <c r="EP6" s="163"/>
      <c r="EQ6" s="162"/>
      <c r="ER6" s="163"/>
      <c r="ES6" s="162"/>
      <c r="ET6" s="163"/>
      <c r="EU6" s="162"/>
      <c r="EV6" s="163"/>
      <c r="EW6" s="162"/>
      <c r="EX6" s="163"/>
      <c r="EY6" s="162"/>
      <c r="EZ6" s="163"/>
      <c r="FA6" s="162"/>
      <c r="FB6" s="163"/>
      <c r="FC6" s="162"/>
      <c r="FD6" s="163"/>
      <c r="FE6" s="162"/>
      <c r="FF6" s="163"/>
      <c r="FG6" s="162"/>
      <c r="FH6" s="163"/>
      <c r="FI6" s="162"/>
      <c r="FJ6" s="163"/>
      <c r="FK6" s="162"/>
      <c r="FL6" s="163"/>
      <c r="FM6" s="162"/>
      <c r="FN6" s="163"/>
      <c r="FO6" s="162"/>
      <c r="FP6" s="163"/>
      <c r="FQ6" s="162"/>
      <c r="FR6" s="163"/>
      <c r="FS6" s="162"/>
      <c r="FT6" s="163"/>
      <c r="FU6" s="162"/>
      <c r="FV6" s="163"/>
      <c r="FW6" s="162"/>
      <c r="FX6" s="163"/>
      <c r="FY6" s="162"/>
      <c r="FZ6" s="163"/>
      <c r="GA6" s="162"/>
      <c r="GB6" s="163"/>
      <c r="GC6" s="162"/>
      <c r="GD6" s="163"/>
      <c r="GE6" s="162"/>
      <c r="GF6" s="163"/>
      <c r="GG6" s="162"/>
      <c r="GH6" s="163"/>
      <c r="GI6" s="162"/>
      <c r="GJ6" s="163"/>
      <c r="GK6" s="162"/>
      <c r="GL6" s="163"/>
      <c r="GM6" s="162"/>
      <c r="GN6" s="163"/>
      <c r="GO6" s="162"/>
      <c r="GP6" s="163"/>
      <c r="GQ6" s="162"/>
      <c r="GR6" s="163"/>
      <c r="GS6" s="162"/>
      <c r="GT6" s="163"/>
      <c r="GU6" s="162"/>
      <c r="GV6" s="163"/>
      <c r="GW6" s="162"/>
      <c r="GX6" s="163"/>
      <c r="GY6" s="162"/>
      <c r="GZ6" s="163"/>
      <c r="HA6" s="162"/>
      <c r="HB6" s="163"/>
      <c r="HC6" s="162"/>
      <c r="HD6" s="163"/>
      <c r="HE6" s="162"/>
      <c r="HF6" s="163"/>
      <c r="HG6" s="162"/>
      <c r="HH6" s="163"/>
      <c r="HI6" s="162"/>
      <c r="HJ6" s="163"/>
      <c r="HK6" s="162"/>
      <c r="HL6" s="163"/>
      <c r="HM6" s="162"/>
      <c r="HN6" s="163"/>
      <c r="HO6" s="162"/>
      <c r="HP6" s="163"/>
      <c r="HQ6" s="162"/>
      <c r="HR6" s="163"/>
      <c r="HS6" s="162"/>
      <c r="HT6" s="163"/>
      <c r="HU6" s="162"/>
      <c r="HV6" s="163"/>
      <c r="HW6" s="162"/>
      <c r="HX6" s="163"/>
      <c r="HY6" s="162"/>
      <c r="HZ6" s="163"/>
      <c r="IA6" s="162"/>
      <c r="IB6" s="163"/>
      <c r="IC6" s="162"/>
      <c r="ID6" s="163"/>
      <c r="IE6" s="162"/>
      <c r="IF6" s="163"/>
      <c r="IG6" s="162"/>
      <c r="IH6" s="163"/>
      <c r="II6" s="162"/>
      <c r="IJ6" s="163"/>
      <c r="IK6" s="162"/>
      <c r="IL6" s="163"/>
      <c r="IM6" s="162"/>
      <c r="IN6" s="163"/>
      <c r="IO6" s="162"/>
      <c r="IP6" s="163"/>
      <c r="IQ6" s="162"/>
      <c r="IR6" s="163"/>
      <c r="IS6" s="162"/>
      <c r="IT6" s="163"/>
      <c r="IU6" s="162"/>
      <c r="IV6" s="163"/>
    </row>
    <row r="7" spans="1:16" s="10" customFormat="1" ht="81.75" customHeight="1">
      <c r="A7" s="86"/>
      <c r="B7" s="136"/>
      <c r="C7" s="126" t="s">
        <v>15</v>
      </c>
      <c r="D7" s="130" t="s">
        <v>33</v>
      </c>
      <c r="E7" s="154" t="s">
        <v>80</v>
      </c>
      <c r="F7" s="12" t="s">
        <v>53</v>
      </c>
      <c r="G7" s="179" t="s">
        <v>16</v>
      </c>
      <c r="H7" s="8"/>
      <c r="I7" s="156" t="s">
        <v>98</v>
      </c>
      <c r="J7" s="14" t="s">
        <v>76</v>
      </c>
      <c r="K7" s="14" t="s">
        <v>16</v>
      </c>
      <c r="L7" s="14" t="s">
        <v>15</v>
      </c>
      <c r="M7" s="8"/>
      <c r="N7" s="12" t="s">
        <v>16</v>
      </c>
      <c r="O7" s="12" t="s">
        <v>16</v>
      </c>
      <c r="P7" s="8"/>
    </row>
    <row r="8" spans="1:16" s="10" customFormat="1" ht="60.75" customHeight="1">
      <c r="A8" s="86"/>
      <c r="B8" s="136"/>
      <c r="C8" s="126"/>
      <c r="D8" s="132" t="s">
        <v>33</v>
      </c>
      <c r="E8" s="151" t="s">
        <v>81</v>
      </c>
      <c r="F8" s="144" t="s">
        <v>15</v>
      </c>
      <c r="G8" s="168"/>
      <c r="H8" s="145"/>
      <c r="I8" s="150" t="s">
        <v>86</v>
      </c>
      <c r="J8" s="146" t="s">
        <v>76</v>
      </c>
      <c r="K8" s="146" t="s">
        <v>16</v>
      </c>
      <c r="L8" s="146" t="s">
        <v>15</v>
      </c>
      <c r="M8" s="145"/>
      <c r="N8" s="144" t="s">
        <v>16</v>
      </c>
      <c r="O8" s="144" t="s">
        <v>16</v>
      </c>
      <c r="P8" s="145"/>
    </row>
    <row r="9" spans="1:16" s="10" customFormat="1" ht="36.75" customHeight="1">
      <c r="A9" s="86"/>
      <c r="B9" s="136"/>
      <c r="C9" s="126"/>
      <c r="D9" s="132" t="s">
        <v>33</v>
      </c>
      <c r="E9" s="151" t="s">
        <v>82</v>
      </c>
      <c r="F9" s="144" t="s">
        <v>15</v>
      </c>
      <c r="G9" s="168"/>
      <c r="H9" s="145"/>
      <c r="I9" s="150" t="s">
        <v>87</v>
      </c>
      <c r="J9" s="146" t="s">
        <v>76</v>
      </c>
      <c r="K9" s="146" t="s">
        <v>56</v>
      </c>
      <c r="L9" s="146" t="s">
        <v>15</v>
      </c>
      <c r="M9" s="150" t="s">
        <v>84</v>
      </c>
      <c r="N9" s="144" t="s">
        <v>16</v>
      </c>
      <c r="O9" s="144" t="s">
        <v>16</v>
      </c>
      <c r="P9" s="145"/>
    </row>
    <row r="10" spans="1:16" s="10" customFormat="1" ht="13.5">
      <c r="A10" s="86"/>
      <c r="B10" s="136"/>
      <c r="C10" s="126"/>
      <c r="D10" s="132"/>
      <c r="E10" s="151"/>
      <c r="F10" s="144"/>
      <c r="G10" s="168"/>
      <c r="H10" s="145"/>
      <c r="I10" s="150"/>
      <c r="J10" s="146"/>
      <c r="K10" s="146"/>
      <c r="L10" s="146"/>
      <c r="M10" s="145"/>
      <c r="N10" s="144"/>
      <c r="O10" s="144"/>
      <c r="P10" s="145"/>
    </row>
    <row r="11" spans="1:16" s="10" customFormat="1" ht="13.5">
      <c r="A11" s="87"/>
      <c r="B11" s="138"/>
      <c r="C11" s="127"/>
      <c r="D11" s="131"/>
      <c r="E11" s="178"/>
      <c r="F11" s="148"/>
      <c r="G11" s="147"/>
      <c r="H11" s="147"/>
      <c r="I11" s="147"/>
      <c r="J11" s="149"/>
      <c r="K11" s="149"/>
      <c r="L11" s="149"/>
      <c r="M11" s="147"/>
      <c r="N11" s="148"/>
      <c r="O11" s="148"/>
      <c r="P11" s="147"/>
    </row>
    <row r="12" spans="1:17" ht="13.5" customHeight="1">
      <c r="A12" s="191"/>
      <c r="B12" s="184"/>
      <c r="C12" s="190"/>
      <c r="D12" s="189"/>
      <c r="E12" s="188"/>
      <c r="F12" s="186"/>
      <c r="G12" s="188"/>
      <c r="H12" s="188"/>
      <c r="I12" s="188"/>
      <c r="J12" s="186"/>
      <c r="K12" s="186"/>
      <c r="L12" s="186"/>
      <c r="M12" s="187"/>
      <c r="N12" s="186"/>
      <c r="O12" s="186"/>
      <c r="P12" s="186"/>
      <c r="Q12" s="185"/>
    </row>
    <row r="13" spans="1:16" s="20" customFormat="1" ht="12.75">
      <c r="A13" s="247" t="s">
        <v>17</v>
      </c>
      <c r="B13" s="249"/>
      <c r="C13" s="248"/>
      <c r="D13" s="247" t="s">
        <v>18</v>
      </c>
      <c r="E13" s="248"/>
      <c r="F13" s="269" t="s">
        <v>19</v>
      </c>
      <c r="G13" s="269"/>
      <c r="H13" s="269"/>
      <c r="I13" s="269"/>
      <c r="J13" s="247" t="s">
        <v>20</v>
      </c>
      <c r="K13" s="249"/>
      <c r="L13" s="270"/>
      <c r="M13" s="23" t="s">
        <v>21</v>
      </c>
      <c r="N13" s="24"/>
      <c r="O13" s="247" t="s">
        <v>62</v>
      </c>
      <c r="P13" s="270"/>
    </row>
    <row r="14" spans="1:16" s="21" customFormat="1" ht="9.75" customHeight="1">
      <c r="A14" s="247" t="str">
        <f>'Prozess-Übersicht'!A78</f>
        <v>IKS Subventionen.xls</v>
      </c>
      <c r="B14" s="249"/>
      <c r="C14" s="248"/>
      <c r="D14" s="250">
        <f>'Prozess-Übersicht'!C78</f>
        <v>40318</v>
      </c>
      <c r="E14" s="251"/>
      <c r="F14" s="262" t="str">
        <f>'Prozess-Übersicht'!E78</f>
        <v>Arbeitsversion</v>
      </c>
      <c r="G14" s="263"/>
      <c r="H14" s="263"/>
      <c r="I14" s="263"/>
      <c r="J14" s="264">
        <f>'Prozess-Übersicht'!F78</f>
        <v>1.1</v>
      </c>
      <c r="K14" s="265"/>
      <c r="L14" s="266"/>
      <c r="M14" s="93" t="s">
        <v>73</v>
      </c>
      <c r="N14" s="26"/>
      <c r="O14" s="267" t="str">
        <f>CONCATENATE('Prozess-Übersicht'!$A$3,"-1")</f>
        <v>-1</v>
      </c>
      <c r="P14" s="268"/>
    </row>
    <row r="15" spans="1:16" ht="13.5">
      <c r="A15" s="1"/>
      <c r="B15" s="1"/>
      <c r="C15" s="94"/>
      <c r="D15" s="94"/>
      <c r="E15" s="2"/>
      <c r="F15" s="1"/>
      <c r="G15" s="2"/>
      <c r="H15" s="2"/>
      <c r="I15" s="2"/>
      <c r="J15" s="1"/>
      <c r="K15" s="1"/>
      <c r="L15" s="1"/>
      <c r="M15" s="7"/>
      <c r="N15" s="1"/>
      <c r="O15" s="1"/>
      <c r="P15" s="1"/>
    </row>
    <row r="17" ht="12.75">
      <c r="K17" t="s">
        <v>85</v>
      </c>
    </row>
    <row r="23" spans="2:8" ht="12.75">
      <c r="B23" s="96"/>
      <c r="D23"/>
      <c r="F23" s="4"/>
      <c r="H23"/>
    </row>
    <row r="24" spans="2:8" ht="12.75">
      <c r="B24" s="96"/>
      <c r="D24"/>
      <c r="F24" s="4"/>
      <c r="H24"/>
    </row>
    <row r="25" spans="2:8" ht="12.75">
      <c r="B25" s="96"/>
      <c r="D25"/>
      <c r="F25" s="4"/>
      <c r="H25"/>
    </row>
  </sheetData>
  <sheetProtection/>
  <mergeCells count="21">
    <mergeCell ref="A1:C1"/>
    <mergeCell ref="A2:C2"/>
    <mergeCell ref="D1:E1"/>
    <mergeCell ref="D2:E2"/>
    <mergeCell ref="F1:I1"/>
    <mergeCell ref="F2:I2"/>
    <mergeCell ref="N1:O1"/>
    <mergeCell ref="N2:O2"/>
    <mergeCell ref="G4:P4"/>
    <mergeCell ref="F14:I14"/>
    <mergeCell ref="J14:L14"/>
    <mergeCell ref="O14:P14"/>
    <mergeCell ref="F13:I13"/>
    <mergeCell ref="J13:L13"/>
    <mergeCell ref="O13:P13"/>
    <mergeCell ref="D13:E13"/>
    <mergeCell ref="A14:C14"/>
    <mergeCell ref="D14:E14"/>
    <mergeCell ref="A4:F4"/>
    <mergeCell ref="D5:E5"/>
    <mergeCell ref="A13:C1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19.57421875" style="0" customWidth="1"/>
    <col min="2" max="2" width="12.8515625" style="0" customWidth="1"/>
    <col min="3" max="3" width="3.421875" style="96" customWidth="1"/>
    <col min="4" max="4" width="1.8515625" style="96" customWidth="1"/>
    <col min="5" max="5" width="25.8515625" style="0" customWidth="1"/>
    <col min="6" max="6" width="6.57421875" style="0" customWidth="1"/>
    <col min="7" max="7" width="6.7109375" style="4" customWidth="1"/>
    <col min="8" max="8" width="3.7109375" style="4" customWidth="1"/>
    <col min="9" max="9" width="22.00390625" style="0" customWidth="1"/>
    <col min="10" max="10" width="8.421875" style="0" customWidth="1"/>
    <col min="11" max="11" width="9.00390625" style="0" customWidth="1"/>
    <col min="12" max="12" width="9.28125" style="0" customWidth="1"/>
    <col min="13" max="13" width="14.00390625" style="0" customWidth="1"/>
    <col min="14" max="14" width="5.57421875" style="0" customWidth="1"/>
    <col min="15" max="15" width="7.7109375" style="0" customWidth="1"/>
    <col min="16" max="16" width="15.421875" style="0" customWidth="1"/>
  </cols>
  <sheetData>
    <row r="1" spans="1:16" ht="12.75">
      <c r="A1" s="255" t="s">
        <v>5</v>
      </c>
      <c r="B1" s="271"/>
      <c r="C1" s="215"/>
      <c r="D1" s="255" t="s">
        <v>6</v>
      </c>
      <c r="E1" s="215"/>
      <c r="F1" s="274" t="s">
        <v>60</v>
      </c>
      <c r="G1" s="274"/>
      <c r="H1" s="274"/>
      <c r="I1" s="274"/>
      <c r="J1" s="16" t="s">
        <v>5</v>
      </c>
      <c r="K1" s="17" t="s">
        <v>23</v>
      </c>
      <c r="L1" s="18" t="s">
        <v>63</v>
      </c>
      <c r="M1" s="165" t="s">
        <v>22</v>
      </c>
      <c r="N1" s="255" t="s">
        <v>7</v>
      </c>
      <c r="O1" s="215"/>
      <c r="P1" s="5" t="s">
        <v>8</v>
      </c>
    </row>
    <row r="2" spans="1:16" s="28" customFormat="1" ht="15" customHeight="1">
      <c r="A2" s="272" t="s">
        <v>70</v>
      </c>
      <c r="B2" s="273"/>
      <c r="C2" s="215"/>
      <c r="D2" s="272" t="str">
        <f>'Prozess-Übersicht'!I8</f>
        <v>Verkäufe, Subventionen, Beiträge</v>
      </c>
      <c r="E2" s="215"/>
      <c r="F2" s="275" t="s">
        <v>68</v>
      </c>
      <c r="G2" s="276"/>
      <c r="H2" s="276"/>
      <c r="I2" s="276"/>
      <c r="J2" s="118"/>
      <c r="K2" s="119"/>
      <c r="L2" s="120"/>
      <c r="M2" s="19"/>
      <c r="N2" s="256"/>
      <c r="O2" s="257"/>
      <c r="P2" s="6"/>
    </row>
    <row r="3" spans="1:16" ht="6" customHeight="1">
      <c r="A3" s="1"/>
      <c r="B3" s="1"/>
      <c r="C3" s="94"/>
      <c r="D3" s="94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52" t="s">
        <v>2</v>
      </c>
      <c r="B4" s="253"/>
      <c r="C4" s="253"/>
      <c r="D4" s="253"/>
      <c r="E4" s="254"/>
      <c r="F4" s="254"/>
      <c r="G4" s="258" t="s">
        <v>3</v>
      </c>
      <c r="H4" s="259"/>
      <c r="I4" s="260"/>
      <c r="J4" s="260"/>
      <c r="K4" s="260"/>
      <c r="L4" s="260"/>
      <c r="M4" s="260"/>
      <c r="N4" s="260"/>
      <c r="O4" s="260"/>
      <c r="P4" s="261"/>
    </row>
    <row r="5" spans="1:16" ht="78.75" customHeight="1">
      <c r="A5" s="89" t="s">
        <v>0</v>
      </c>
      <c r="B5" s="89" t="s">
        <v>42</v>
      </c>
      <c r="C5" s="133" t="s">
        <v>15</v>
      </c>
      <c r="D5" s="252" t="s">
        <v>4</v>
      </c>
      <c r="E5" s="280"/>
      <c r="F5" s="90" t="s">
        <v>11</v>
      </c>
      <c r="G5" s="121" t="s">
        <v>39</v>
      </c>
      <c r="H5" s="88" t="s">
        <v>1</v>
      </c>
      <c r="I5" s="88" t="s">
        <v>40</v>
      </c>
      <c r="J5" s="88" t="s">
        <v>9</v>
      </c>
      <c r="K5" s="88" t="s">
        <v>14</v>
      </c>
      <c r="L5" s="88" t="s">
        <v>32</v>
      </c>
      <c r="M5" s="88" t="s">
        <v>10</v>
      </c>
      <c r="N5" s="88" t="s">
        <v>13</v>
      </c>
      <c r="O5" s="88" t="s">
        <v>12</v>
      </c>
      <c r="P5" s="88" t="s">
        <v>38</v>
      </c>
    </row>
    <row r="6" spans="1:16" s="10" customFormat="1" ht="13.5">
      <c r="A6" s="85"/>
      <c r="B6" s="135"/>
      <c r="C6" s="125"/>
      <c r="D6" s="129"/>
      <c r="E6" s="140"/>
      <c r="F6" s="141"/>
      <c r="G6" s="142"/>
      <c r="H6" s="142"/>
      <c r="I6" s="142"/>
      <c r="J6" s="143"/>
      <c r="K6" s="143"/>
      <c r="L6" s="143"/>
      <c r="M6" s="142"/>
      <c r="N6" s="141"/>
      <c r="O6" s="141"/>
      <c r="P6" s="142"/>
    </row>
    <row r="7" spans="1:16" s="10" customFormat="1" ht="36" customHeight="1">
      <c r="A7" s="86"/>
      <c r="B7" s="281"/>
      <c r="C7" s="126" t="s">
        <v>15</v>
      </c>
      <c r="D7" s="134" t="s">
        <v>58</v>
      </c>
      <c r="E7" s="151" t="s">
        <v>88</v>
      </c>
      <c r="F7" s="144" t="s">
        <v>53</v>
      </c>
      <c r="G7" s="179" t="s">
        <v>16</v>
      </c>
      <c r="H7" s="182" t="s">
        <v>33</v>
      </c>
      <c r="I7" s="150" t="s">
        <v>103</v>
      </c>
      <c r="J7" s="146" t="s">
        <v>57</v>
      </c>
      <c r="K7" s="146" t="s">
        <v>95</v>
      </c>
      <c r="L7" s="146" t="s">
        <v>15</v>
      </c>
      <c r="M7" s="150" t="s">
        <v>66</v>
      </c>
      <c r="N7" s="144" t="s">
        <v>16</v>
      </c>
      <c r="O7" s="144" t="s">
        <v>16</v>
      </c>
      <c r="P7" s="145"/>
    </row>
    <row r="8" spans="1:16" s="10" customFormat="1" ht="49.5" customHeight="1">
      <c r="A8" s="86"/>
      <c r="B8" s="281"/>
      <c r="C8" s="126"/>
      <c r="D8" s="134"/>
      <c r="E8" s="151"/>
      <c r="F8" s="144"/>
      <c r="G8" s="199"/>
      <c r="H8" s="200" t="s">
        <v>33</v>
      </c>
      <c r="I8" s="150" t="s">
        <v>104</v>
      </c>
      <c r="J8" s="146" t="s">
        <v>57</v>
      </c>
      <c r="K8" s="146" t="s">
        <v>95</v>
      </c>
      <c r="L8" s="146" t="s">
        <v>15</v>
      </c>
      <c r="M8" s="150" t="s">
        <v>105</v>
      </c>
      <c r="N8" s="144" t="s">
        <v>16</v>
      </c>
      <c r="O8" s="144" t="s">
        <v>16</v>
      </c>
      <c r="P8" s="145"/>
    </row>
    <row r="9" spans="1:16" s="10" customFormat="1" ht="59.25" customHeight="1">
      <c r="A9" s="86"/>
      <c r="B9" s="281"/>
      <c r="C9" s="126"/>
      <c r="D9" s="152"/>
      <c r="E9" s="151"/>
      <c r="F9" s="144"/>
      <c r="G9" s="168"/>
      <c r="H9" s="182" t="s">
        <v>33</v>
      </c>
      <c r="I9" s="150" t="s">
        <v>107</v>
      </c>
      <c r="J9" s="146" t="s">
        <v>57</v>
      </c>
      <c r="K9" s="146" t="s">
        <v>56</v>
      </c>
      <c r="L9" s="146" t="s">
        <v>15</v>
      </c>
      <c r="M9" s="150" t="s">
        <v>106</v>
      </c>
      <c r="N9" s="144" t="s">
        <v>16</v>
      </c>
      <c r="O9" s="144" t="s">
        <v>16</v>
      </c>
      <c r="P9" s="145"/>
    </row>
    <row r="10" spans="1:16" s="10" customFormat="1" ht="13.5">
      <c r="A10" s="86"/>
      <c r="B10" s="281"/>
      <c r="C10" s="126"/>
      <c r="D10" s="134"/>
      <c r="E10" s="151"/>
      <c r="F10" s="144"/>
      <c r="G10" s="145"/>
      <c r="H10" s="145"/>
      <c r="I10" s="150"/>
      <c r="J10" s="146"/>
      <c r="K10" s="146"/>
      <c r="L10" s="146"/>
      <c r="M10" s="145"/>
      <c r="N10" s="144"/>
      <c r="O10" s="144"/>
      <c r="P10" s="145"/>
    </row>
    <row r="11" spans="1:16" s="10" customFormat="1" ht="13.5">
      <c r="A11" s="87"/>
      <c r="B11" s="138"/>
      <c r="C11" s="127"/>
      <c r="D11" s="131"/>
      <c r="E11" s="161"/>
      <c r="F11" s="148"/>
      <c r="G11" s="147"/>
      <c r="H11" s="147"/>
      <c r="I11" s="153"/>
      <c r="J11" s="149"/>
      <c r="K11" s="149"/>
      <c r="L11" s="149"/>
      <c r="M11" s="147"/>
      <c r="N11" s="148"/>
      <c r="O11" s="148"/>
      <c r="P11" s="147"/>
    </row>
    <row r="12" spans="1:16" ht="13.5" customHeight="1">
      <c r="A12" s="186"/>
      <c r="B12" s="186"/>
      <c r="C12" s="190"/>
      <c r="D12" s="189"/>
      <c r="E12" s="188"/>
      <c r="F12" s="186"/>
      <c r="G12" s="188"/>
      <c r="H12" s="188"/>
      <c r="I12" s="188"/>
      <c r="J12" s="186"/>
      <c r="K12" s="186"/>
      <c r="L12" s="186"/>
      <c r="M12" s="187"/>
      <c r="N12" s="186"/>
      <c r="O12" s="186"/>
      <c r="P12" s="186"/>
    </row>
    <row r="13" spans="1:16" s="20" customFormat="1" ht="12.75">
      <c r="A13" s="247" t="s">
        <v>17</v>
      </c>
      <c r="B13" s="249"/>
      <c r="C13" s="248"/>
      <c r="D13" s="247" t="s">
        <v>18</v>
      </c>
      <c r="E13" s="248"/>
      <c r="F13" s="269" t="s">
        <v>19</v>
      </c>
      <c r="G13" s="269"/>
      <c r="H13" s="269"/>
      <c r="I13" s="269"/>
      <c r="J13" s="247" t="s">
        <v>20</v>
      </c>
      <c r="K13" s="249"/>
      <c r="L13" s="270"/>
      <c r="M13" s="23" t="s">
        <v>21</v>
      </c>
      <c r="N13" s="24"/>
      <c r="O13" s="247" t="s">
        <v>62</v>
      </c>
      <c r="P13" s="270"/>
    </row>
    <row r="14" spans="1:16" s="21" customFormat="1" ht="9.75" customHeight="1">
      <c r="A14" s="247" t="str">
        <f>'Prozess-Übersicht'!A78</f>
        <v>IKS Subventionen.xls</v>
      </c>
      <c r="B14" s="249"/>
      <c r="C14" s="248"/>
      <c r="D14" s="250">
        <f>'Prozess-Übersicht'!C78</f>
        <v>40318</v>
      </c>
      <c r="E14" s="251"/>
      <c r="F14" s="262" t="str">
        <f>'Prozess-Übersicht'!E78</f>
        <v>Arbeitsversion</v>
      </c>
      <c r="G14" s="263"/>
      <c r="H14" s="263"/>
      <c r="I14" s="263"/>
      <c r="J14" s="277">
        <f>'Prozess-Übersicht'!F78</f>
        <v>1.1</v>
      </c>
      <c r="K14" s="278"/>
      <c r="L14" s="279"/>
      <c r="M14" s="93" t="s">
        <v>74</v>
      </c>
      <c r="N14" s="26"/>
      <c r="O14" s="267" t="str">
        <f>CONCATENATE('Prozess-Übersicht'!$A$3,"-2")</f>
        <v>-2</v>
      </c>
      <c r="P14" s="268"/>
    </row>
    <row r="15" spans="1:16" ht="25.5" customHeight="1">
      <c r="A15" s="1"/>
      <c r="B15" s="1"/>
      <c r="C15" s="94"/>
      <c r="D15" s="94"/>
      <c r="E15" s="2"/>
      <c r="F15" s="1"/>
      <c r="G15" s="2"/>
      <c r="H15" s="2"/>
      <c r="I15" s="170"/>
      <c r="J15" s="1"/>
      <c r="K15" s="1"/>
      <c r="L15" s="1"/>
      <c r="M15" s="7"/>
      <c r="N15" s="1"/>
      <c r="O15" s="1"/>
      <c r="P15" s="1"/>
    </row>
    <row r="16" spans="1:8" ht="13.5">
      <c r="A16" s="1"/>
      <c r="B16" s="1"/>
      <c r="C16" s="1"/>
      <c r="D16" s="1"/>
      <c r="E16" s="7"/>
      <c r="F16" s="1"/>
      <c r="G16" s="1"/>
      <c r="H16" s="1"/>
    </row>
    <row r="19" ht="12.75">
      <c r="K19" t="s">
        <v>85</v>
      </c>
    </row>
  </sheetData>
  <sheetProtection/>
  <mergeCells count="22">
    <mergeCell ref="B7:B10"/>
    <mergeCell ref="A1:C1"/>
    <mergeCell ref="A2:C2"/>
    <mergeCell ref="A4:F4"/>
    <mergeCell ref="D1:E1"/>
    <mergeCell ref="D2:E2"/>
    <mergeCell ref="G4:P4"/>
    <mergeCell ref="F1:I1"/>
    <mergeCell ref="F2:I2"/>
    <mergeCell ref="N1:O1"/>
    <mergeCell ref="N2:O2"/>
    <mergeCell ref="D14:E14"/>
    <mergeCell ref="D5:E5"/>
    <mergeCell ref="A13:C13"/>
    <mergeCell ref="A14:C14"/>
    <mergeCell ref="O13:P13"/>
    <mergeCell ref="F14:I14"/>
    <mergeCell ref="J14:L14"/>
    <mergeCell ref="O14:P14"/>
    <mergeCell ref="D13:E13"/>
    <mergeCell ref="J13:L13"/>
    <mergeCell ref="F13:I1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F14" sqref="F14:I14"/>
    </sheetView>
  </sheetViews>
  <sheetFormatPr defaultColWidth="11.421875" defaultRowHeight="12.75"/>
  <cols>
    <col min="1" max="1" width="19.28125" style="0" customWidth="1"/>
    <col min="2" max="2" width="12.7109375" style="0" customWidth="1"/>
    <col min="3" max="3" width="3.8515625" style="96" customWidth="1"/>
    <col min="4" max="4" width="2.28125" style="96" customWidth="1"/>
    <col min="5" max="5" width="25.421875" style="0" customWidth="1"/>
    <col min="6" max="6" width="6.57421875" style="0" customWidth="1"/>
    <col min="7" max="7" width="5.7109375" style="4" customWidth="1"/>
    <col min="8" max="8" width="3.57421875" style="4" customWidth="1"/>
    <col min="9" max="9" width="24.28125" style="0" customWidth="1"/>
    <col min="10" max="10" width="8.00390625" style="0" customWidth="1"/>
    <col min="11" max="11" width="8.8515625" style="0" bestFit="1" customWidth="1"/>
    <col min="12" max="12" width="9.28125" style="0" bestFit="1" customWidth="1"/>
    <col min="13" max="13" width="14.00390625" style="0" customWidth="1"/>
    <col min="14" max="14" width="6.00390625" style="0" customWidth="1"/>
    <col min="15" max="15" width="7.8515625" style="0" customWidth="1"/>
    <col min="16" max="16" width="15.28125" style="0" customWidth="1"/>
  </cols>
  <sheetData>
    <row r="1" spans="1:16" ht="12.75">
      <c r="A1" s="255" t="s">
        <v>5</v>
      </c>
      <c r="B1" s="271"/>
      <c r="C1" s="215"/>
      <c r="D1" s="255" t="s">
        <v>6</v>
      </c>
      <c r="E1" s="215"/>
      <c r="F1" s="274" t="s">
        <v>60</v>
      </c>
      <c r="G1" s="274"/>
      <c r="H1" s="274"/>
      <c r="I1" s="274"/>
      <c r="J1" s="16" t="s">
        <v>5</v>
      </c>
      <c r="K1" s="17" t="s">
        <v>23</v>
      </c>
      <c r="L1" s="18" t="s">
        <v>63</v>
      </c>
      <c r="M1" s="165" t="s">
        <v>22</v>
      </c>
      <c r="N1" s="255" t="s">
        <v>7</v>
      </c>
      <c r="O1" s="215"/>
      <c r="P1" s="5" t="s">
        <v>8</v>
      </c>
    </row>
    <row r="2" spans="1:16" s="28" customFormat="1" ht="15" customHeight="1">
      <c r="A2" s="272" t="s">
        <v>70</v>
      </c>
      <c r="B2" s="273"/>
      <c r="C2" s="215"/>
      <c r="D2" s="272" t="str">
        <f>'Prozess-Übersicht'!I15</f>
        <v>Verkäufe, Subventionen, Beiträge</v>
      </c>
      <c r="E2" s="215"/>
      <c r="F2" s="275" t="s">
        <v>69</v>
      </c>
      <c r="G2" s="276"/>
      <c r="H2" s="276"/>
      <c r="I2" s="276"/>
      <c r="J2" s="118"/>
      <c r="K2" s="119"/>
      <c r="L2" s="120"/>
      <c r="M2" s="19"/>
      <c r="N2" s="256"/>
      <c r="O2" s="257"/>
      <c r="P2" s="6"/>
    </row>
    <row r="3" ht="5.25" customHeight="1"/>
    <row r="4" spans="1:16" ht="13.5" customHeight="1">
      <c r="A4" s="252" t="s">
        <v>2</v>
      </c>
      <c r="B4" s="253"/>
      <c r="C4" s="253"/>
      <c r="D4" s="253"/>
      <c r="E4" s="254"/>
      <c r="F4" s="254"/>
      <c r="G4" s="258" t="s">
        <v>3</v>
      </c>
      <c r="H4" s="259"/>
      <c r="I4" s="260"/>
      <c r="J4" s="260"/>
      <c r="K4" s="260"/>
      <c r="L4" s="260"/>
      <c r="M4" s="260"/>
      <c r="N4" s="260"/>
      <c r="O4" s="260"/>
      <c r="P4" s="261"/>
    </row>
    <row r="5" spans="1:16" ht="78.75" customHeight="1">
      <c r="A5" s="89" t="s">
        <v>0</v>
      </c>
      <c r="B5" s="89" t="s">
        <v>42</v>
      </c>
      <c r="C5" s="133" t="s">
        <v>15</v>
      </c>
      <c r="D5" s="252" t="s">
        <v>4</v>
      </c>
      <c r="E5" s="248"/>
      <c r="F5" s="90" t="s">
        <v>11</v>
      </c>
      <c r="G5" s="121" t="s">
        <v>39</v>
      </c>
      <c r="H5" s="88" t="s">
        <v>1</v>
      </c>
      <c r="I5" s="88" t="s">
        <v>40</v>
      </c>
      <c r="J5" s="88" t="s">
        <v>9</v>
      </c>
      <c r="K5" s="88" t="s">
        <v>14</v>
      </c>
      <c r="L5" s="88" t="s">
        <v>32</v>
      </c>
      <c r="M5" s="88" t="s">
        <v>10</v>
      </c>
      <c r="N5" s="88" t="s">
        <v>13</v>
      </c>
      <c r="O5" s="88" t="s">
        <v>12</v>
      </c>
      <c r="P5" s="88" t="s">
        <v>38</v>
      </c>
    </row>
    <row r="6" spans="1:16" s="10" customFormat="1" ht="13.5">
      <c r="A6" s="85"/>
      <c r="B6" s="135"/>
      <c r="C6" s="125"/>
      <c r="D6" s="129"/>
      <c r="E6" s="128"/>
      <c r="F6" s="11"/>
      <c r="G6" s="9"/>
      <c r="H6" s="9"/>
      <c r="I6" s="9"/>
      <c r="J6" s="13"/>
      <c r="K6" s="13"/>
      <c r="L6" s="13"/>
      <c r="M6" s="9"/>
      <c r="N6" s="11"/>
      <c r="O6" s="11"/>
      <c r="P6" s="9"/>
    </row>
    <row r="7" spans="1:16" s="10" customFormat="1" ht="48.75" customHeight="1">
      <c r="A7" s="86"/>
      <c r="B7" s="136"/>
      <c r="C7" s="126"/>
      <c r="D7" s="134" t="s">
        <v>33</v>
      </c>
      <c r="E7" s="154" t="s">
        <v>78</v>
      </c>
      <c r="F7" s="12" t="s">
        <v>15</v>
      </c>
      <c r="G7" s="8"/>
      <c r="H7" s="180" t="s">
        <v>33</v>
      </c>
      <c r="I7" s="156" t="s">
        <v>90</v>
      </c>
      <c r="J7" s="14" t="s">
        <v>57</v>
      </c>
      <c r="K7" s="14" t="s">
        <v>56</v>
      </c>
      <c r="L7" s="14" t="s">
        <v>15</v>
      </c>
      <c r="M7" s="156" t="s">
        <v>102</v>
      </c>
      <c r="N7" s="12" t="s">
        <v>16</v>
      </c>
      <c r="O7" s="12" t="s">
        <v>16</v>
      </c>
      <c r="P7" s="8"/>
    </row>
    <row r="8" spans="1:16" s="10" customFormat="1" ht="48.75" customHeight="1">
      <c r="A8" s="86"/>
      <c r="B8" s="136"/>
      <c r="C8" s="126"/>
      <c r="D8" s="134"/>
      <c r="E8" s="154"/>
      <c r="F8" s="12" t="s">
        <v>15</v>
      </c>
      <c r="G8" s="167"/>
      <c r="H8" s="180" t="s">
        <v>33</v>
      </c>
      <c r="I8" s="181" t="s">
        <v>91</v>
      </c>
      <c r="J8" s="157" t="s">
        <v>57</v>
      </c>
      <c r="K8" s="157" t="s">
        <v>56</v>
      </c>
      <c r="L8" s="157" t="s">
        <v>15</v>
      </c>
      <c r="M8" s="156" t="s">
        <v>83</v>
      </c>
      <c r="N8" s="158" t="s">
        <v>16</v>
      </c>
      <c r="O8" s="158" t="s">
        <v>16</v>
      </c>
      <c r="P8" s="8"/>
    </row>
    <row r="9" spans="1:16" s="10" customFormat="1" ht="48.75" customHeight="1">
      <c r="A9" s="86"/>
      <c r="B9" s="136"/>
      <c r="C9" s="126"/>
      <c r="D9" s="134"/>
      <c r="E9" s="183"/>
      <c r="F9" s="12" t="s">
        <v>15</v>
      </c>
      <c r="G9" s="167"/>
      <c r="H9" s="180" t="s">
        <v>33</v>
      </c>
      <c r="I9" s="156" t="s">
        <v>92</v>
      </c>
      <c r="J9" s="157" t="s">
        <v>57</v>
      </c>
      <c r="K9" s="157" t="s">
        <v>16</v>
      </c>
      <c r="L9" s="157" t="s">
        <v>15</v>
      </c>
      <c r="M9" s="156" t="s">
        <v>79</v>
      </c>
      <c r="N9" s="158" t="s">
        <v>16</v>
      </c>
      <c r="O9" s="158" t="s">
        <v>16</v>
      </c>
      <c r="P9" s="8"/>
    </row>
    <row r="10" spans="1:16" s="10" customFormat="1" ht="48.75" customHeight="1">
      <c r="A10" s="86"/>
      <c r="B10" s="136"/>
      <c r="C10" s="126"/>
      <c r="D10" s="134" t="s">
        <v>33</v>
      </c>
      <c r="E10" s="154" t="s">
        <v>77</v>
      </c>
      <c r="F10" s="12" t="s">
        <v>15</v>
      </c>
      <c r="G10" s="167"/>
      <c r="H10" s="180" t="s">
        <v>33</v>
      </c>
      <c r="I10" s="181" t="s">
        <v>99</v>
      </c>
      <c r="J10" s="157" t="s">
        <v>100</v>
      </c>
      <c r="K10" s="157" t="s">
        <v>56</v>
      </c>
      <c r="L10" s="157" t="s">
        <v>15</v>
      </c>
      <c r="M10" s="156" t="s">
        <v>101</v>
      </c>
      <c r="N10" s="158"/>
      <c r="O10" s="158"/>
      <c r="P10" s="8"/>
    </row>
    <row r="11" spans="1:16" s="10" customFormat="1" ht="13.5">
      <c r="A11" s="87"/>
      <c r="B11" s="138"/>
      <c r="C11" s="127"/>
      <c r="D11" s="131"/>
      <c r="E11" s="155"/>
      <c r="F11" s="148"/>
      <c r="G11" s="147"/>
      <c r="H11" s="147"/>
      <c r="I11" s="147"/>
      <c r="J11" s="149"/>
      <c r="K11" s="149"/>
      <c r="L11" s="149"/>
      <c r="M11" s="147"/>
      <c r="N11" s="148"/>
      <c r="O11" s="148"/>
      <c r="P11" s="147"/>
    </row>
    <row r="12" spans="1:16" s="160" customFormat="1" ht="13.5">
      <c r="A12" s="198"/>
      <c r="B12" s="197"/>
      <c r="C12" s="196"/>
      <c r="D12" s="195"/>
      <c r="E12" s="192"/>
      <c r="F12" s="193"/>
      <c r="G12" s="192"/>
      <c r="H12" s="192"/>
      <c r="I12" s="192"/>
      <c r="J12" s="194"/>
      <c r="K12" s="194"/>
      <c r="L12" s="194"/>
      <c r="M12" s="192"/>
      <c r="N12" s="193"/>
      <c r="O12" s="193"/>
      <c r="P12" s="192"/>
    </row>
    <row r="13" spans="1:16" s="20" customFormat="1" ht="12.75">
      <c r="A13" s="22" t="s">
        <v>17</v>
      </c>
      <c r="B13" s="137"/>
      <c r="C13" s="95"/>
      <c r="D13" s="247" t="s">
        <v>18</v>
      </c>
      <c r="E13" s="248"/>
      <c r="F13" s="269" t="s">
        <v>19</v>
      </c>
      <c r="G13" s="269"/>
      <c r="H13" s="269"/>
      <c r="I13" s="269"/>
      <c r="J13" s="247" t="s">
        <v>20</v>
      </c>
      <c r="K13" s="249"/>
      <c r="L13" s="270"/>
      <c r="M13" s="23" t="s">
        <v>21</v>
      </c>
      <c r="N13" s="24"/>
      <c r="O13" s="247" t="s">
        <v>62</v>
      </c>
      <c r="P13" s="270"/>
    </row>
    <row r="14" spans="1:16" s="21" customFormat="1" ht="12.75">
      <c r="A14" s="22" t="str">
        <f>'Prozess-Übersicht'!A78</f>
        <v>IKS Subventionen.xls</v>
      </c>
      <c r="B14" s="137"/>
      <c r="C14" s="95"/>
      <c r="D14" s="250">
        <f>'Prozess-Übersicht'!C78</f>
        <v>40318</v>
      </c>
      <c r="E14" s="251"/>
      <c r="F14" s="262" t="str">
        <f>'Prozess-Übersicht'!E78</f>
        <v>Arbeitsversion</v>
      </c>
      <c r="G14" s="263"/>
      <c r="H14" s="263"/>
      <c r="I14" s="282"/>
      <c r="J14" s="283">
        <f>'Prozess-Übersicht'!F78</f>
        <v>1.1</v>
      </c>
      <c r="K14" s="284"/>
      <c r="L14" s="285"/>
      <c r="M14" s="93" t="s">
        <v>75</v>
      </c>
      <c r="N14" s="26"/>
      <c r="O14" s="267" t="str">
        <f>CONCATENATE('Prozess-Übersicht'!$A$3,"-3")</f>
        <v>-3</v>
      </c>
      <c r="P14" s="268"/>
    </row>
    <row r="15" spans="1:16" ht="13.5">
      <c r="A15" s="1"/>
      <c r="B15" s="1"/>
      <c r="C15" s="94"/>
      <c r="D15" s="94"/>
      <c r="E15" s="2"/>
      <c r="F15" s="1"/>
      <c r="G15" s="2"/>
      <c r="H15" s="2"/>
      <c r="I15" s="2"/>
      <c r="J15" s="1"/>
      <c r="K15" s="1"/>
      <c r="L15" s="1"/>
      <c r="M15" s="7"/>
      <c r="N15" s="1"/>
      <c r="O15" s="1"/>
      <c r="P15" s="1"/>
    </row>
    <row r="19" ht="12.75">
      <c r="K19" t="s">
        <v>85</v>
      </c>
    </row>
  </sheetData>
  <sheetProtection/>
  <mergeCells count="19">
    <mergeCell ref="O14:P14"/>
    <mergeCell ref="G4:P4"/>
    <mergeCell ref="N1:O1"/>
    <mergeCell ref="N2:O2"/>
    <mergeCell ref="O13:P13"/>
    <mergeCell ref="F14:I14"/>
    <mergeCell ref="J14:L14"/>
    <mergeCell ref="J13:L13"/>
    <mergeCell ref="F13:I13"/>
    <mergeCell ref="D1:E1"/>
    <mergeCell ref="D2:E2"/>
    <mergeCell ref="D13:E13"/>
    <mergeCell ref="D14:E14"/>
    <mergeCell ref="A4:F4"/>
    <mergeCell ref="F1:I1"/>
    <mergeCell ref="F2:I2"/>
    <mergeCell ref="D5:E5"/>
    <mergeCell ref="A1:C1"/>
    <mergeCell ref="A2:C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Hüsser</dc:creator>
  <cp:keywords/>
  <dc:description/>
  <cp:lastModifiedBy>SCI</cp:lastModifiedBy>
  <cp:lastPrinted>2010-09-13T13:23:02Z</cp:lastPrinted>
  <dcterms:created xsi:type="dcterms:W3CDTF">2007-10-12T09:42:59Z</dcterms:created>
  <dcterms:modified xsi:type="dcterms:W3CDTF">2015-07-17T08:02:23Z</dcterms:modified>
  <cp:category/>
  <cp:version/>
  <cp:contentType/>
  <cp:contentStatus/>
</cp:coreProperties>
</file>